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Users\n.radi\Documents\"/>
    </mc:Choice>
  </mc:AlternateContent>
  <xr:revisionPtr revIDLastSave="0" documentId="13_ncr:1_{32B3C96B-AF26-4494-BEC8-3A3D85086603}" xr6:coauthVersionLast="47" xr6:coauthVersionMax="47" xr10:uidLastSave="{00000000-0000-0000-0000-000000000000}"/>
  <bookViews>
    <workbookView xWindow="-110" yWindow="-110" windowWidth="19420" windowHeight="10300" tabRatio="746" firstSheet="1" activeTab="1" xr2:uid="{00000000-000D-0000-FFFF-FFFF00000000}"/>
  </bookViews>
  <sheets>
    <sheet name="Referential" sheetId="49" state="hidden" r:id="rId1"/>
    <sheet name="CLASSIFICATION" sheetId="26" r:id="rId2"/>
    <sheet name="SubType" sheetId="47" r:id="rId3"/>
    <sheet name="Summary" sheetId="32" r:id="rId4"/>
    <sheet name="1-HEADER" sheetId="25" r:id="rId5"/>
    <sheet name="2-CRANSWER" sheetId="35" r:id="rId6"/>
    <sheet name="3-SHIPMENT" sheetId="2" r:id="rId7"/>
    <sheet name="3-IMG" sheetId="45" r:id="rId8"/>
    <sheet name="3-STAKEHOLDER" sheetId="52" r:id="rId9"/>
    <sheet name="4-CONTACT" sheetId="53" r:id="rId10"/>
    <sheet name="4-SENDER" sheetId="30" r:id="rId11"/>
    <sheet name="4-RECEIVER" sheetId="31" r:id="rId12"/>
    <sheet name="4-INTER" sheetId="20" r:id="rId13"/>
    <sheet name="4-PERS" sheetId="9" r:id="rId14"/>
    <sheet name="4-DELIVERY" sheetId="11" r:id="rId15"/>
    <sheet name="4-PICKUP" sheetId="7" r:id="rId16"/>
    <sheet name="4-PARCEL" sheetId="3" r:id="rId17"/>
    <sheet name="5-INTERINVOICELINE" sheetId="13" r:id="rId18"/>
    <sheet name="5-COD" sheetId="4" r:id="rId19"/>
    <sheet name="5-ROD" sheetId="18" r:id="rId20"/>
    <sheet name="5-MSG" sheetId="5" r:id="rId21"/>
    <sheet name="5-SWAP" sheetId="10" r:id="rId22"/>
    <sheet name="5-GOODS" sheetId="40" r:id="rId23"/>
    <sheet name="5-SHIPINFO" sheetId="12" r:id="rId24"/>
    <sheet name="5-RETURN" sheetId="16" r:id="rId25"/>
    <sheet name="5-HZDSUBSTANCE" sheetId="21" r:id="rId26"/>
    <sheet name="PACKINGCODE" sheetId="28" r:id="rId27"/>
  </sheets>
  <definedNames>
    <definedName name="_xlnm._FilterDatabase" localSheetId="4" hidden="1">'1-HEADER'!$B$1:$F$73</definedName>
    <definedName name="_xlnm._FilterDatabase" localSheetId="5" hidden="1">'2-CRANSWER'!$A$1:$H$22</definedName>
    <definedName name="_xlnm._FilterDatabase" localSheetId="7" hidden="1">'3-IMG'!$A$1:$H$13</definedName>
    <definedName name="_xlnm._FilterDatabase" localSheetId="6" hidden="1">'3-SHIPMENT'!$A$1:$I$40</definedName>
    <definedName name="_xlnm._FilterDatabase" localSheetId="8" hidden="1">'3-STAKEHOLDER'!$A$1:$H$15</definedName>
    <definedName name="_xlnm._FilterDatabase" localSheetId="14" hidden="1">'4-DELIVERY'!$A$1:$H$14</definedName>
    <definedName name="_xlnm._FilterDatabase" localSheetId="12" hidden="1">'4-INTER'!$A$1:$I$53</definedName>
    <definedName name="_xlnm._FilterDatabase" localSheetId="16" hidden="1">'4-PARCEL'!$A$1:$I$33</definedName>
    <definedName name="_xlnm._FilterDatabase" localSheetId="13" hidden="1">'4-PERS'!$A$1:$H$34</definedName>
    <definedName name="_xlnm._FilterDatabase" localSheetId="15" hidden="1">'4-PICKUP'!$A$1:$H$18</definedName>
    <definedName name="_xlnm._FilterDatabase" localSheetId="11" hidden="1">'4-RECEIVER'!$A$1:$I$36</definedName>
    <definedName name="_xlnm._FilterDatabase" localSheetId="10" hidden="1">'4-SENDER'!$A$1:$I$35</definedName>
    <definedName name="_xlnm._FilterDatabase" localSheetId="18" hidden="1">'5-COD'!$A$1:$I$13</definedName>
    <definedName name="_xlnm._FilterDatabase" localSheetId="22" hidden="1">'5-GOODS'!$A$1:$H$11</definedName>
    <definedName name="_xlnm._FilterDatabase" localSheetId="25" hidden="1">'5-HZDSUBSTANCE'!$A$1:$H$14</definedName>
    <definedName name="_xlnm._FilterDatabase" localSheetId="17" hidden="1">'5-INTERINVOICELINE'!$A$1:$I$17</definedName>
    <definedName name="_xlnm._FilterDatabase" localSheetId="20" hidden="1">'5-MSG'!$A$1:$J$11</definedName>
    <definedName name="_xlnm._FilterDatabase" localSheetId="24" hidden="1">'5-RETURN'!$A$1:$H$26</definedName>
    <definedName name="_xlnm._FilterDatabase" localSheetId="19" hidden="1">'5-ROD'!$A$1:$H$11</definedName>
    <definedName name="_xlnm._FilterDatabase" localSheetId="23" hidden="1">'5-SHIPINFO'!$A$1:$H$7</definedName>
    <definedName name="_xlnm._FilterDatabase" localSheetId="21" hidden="1">'5-SWAP'!$A$1:$H$7</definedName>
    <definedName name="CAB2D_GeoDataMaxSize" localSheetId="7">#REF!</definedName>
    <definedName name="CAB2D_GeoDataMaxSize">#REF!</definedName>
    <definedName name="CAB2D_MaxSize" localSheetId="7">#REF!</definedName>
    <definedName name="CAB2D_MaxSize">#REF!</definedName>
    <definedName name="CAB2D_Name" localSheetId="7">#REF!</definedName>
    <definedName name="CAB2D_Name">#REF!</definedName>
    <definedName name="CAB2D_Priority" localSheetId="7">#REF!</definedName>
    <definedName name="CAB2D_Priority">#REF!</definedName>
    <definedName name="CAB2D_SubMaxSize" localSheetId="7">#REF!</definedName>
    <definedName name="CAB2D_SubMaxSize">#REF!</definedName>
    <definedName name="CAB2D_Subtype" localSheetId="7">#REF!</definedName>
    <definedName name="CAB2D_Subtype">#REF!</definedName>
    <definedName name="_xlnm.Print_Area" localSheetId="7">'3-IMG'!$B$1:$F$3</definedName>
    <definedName name="Subtype" localSheetId="7">#REF!</definedName>
    <definedName name="Subtype">#REF!</definedName>
    <definedName name="Summary_Sheetname" localSheetId="7">#REF!</definedName>
    <definedName name="Summary_Sheetname">Summary!$C$2:$C$30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2" l="1"/>
  <c r="BD27" i="32"/>
  <c r="C26" i="32" l="1"/>
  <c r="C28" i="32"/>
  <c r="D29" i="32"/>
  <c r="C25" i="32"/>
  <c r="C24" i="32"/>
  <c r="C23" i="32"/>
  <c r="C22" i="32"/>
  <c r="C21" i="32"/>
  <c r="C20" i="32"/>
  <c r="C19" i="32"/>
  <c r="C18" i="32"/>
  <c r="C17" i="32"/>
  <c r="C16" i="32"/>
  <c r="C15" i="32"/>
  <c r="C14" i="32"/>
  <c r="C13" i="32"/>
  <c r="C12" i="32"/>
  <c r="C11" i="32"/>
  <c r="C10" i="32"/>
  <c r="C9" i="32"/>
  <c r="C8" i="32"/>
  <c r="C7" i="32"/>
  <c r="C6" i="32"/>
  <c r="C5" i="32"/>
  <c r="C4" i="32"/>
  <c r="C3" i="32"/>
  <c r="C2" i="32"/>
  <c r="U27" i="32"/>
  <c r="AS27" i="32"/>
  <c r="AB27" i="32"/>
  <c r="AZ27" i="32"/>
  <c r="I27" i="32"/>
  <c r="P27" i="32"/>
  <c r="AP27" i="32"/>
  <c r="Z27" i="32"/>
  <c r="AR27" i="32"/>
  <c r="M27" i="32"/>
  <c r="BC27" i="32"/>
  <c r="S27" i="32"/>
  <c r="O27" i="32"/>
  <c r="AA27" i="32"/>
  <c r="AV27" i="32"/>
  <c r="AJ27" i="32"/>
  <c r="AT27" i="32"/>
  <c r="H27" i="32"/>
  <c r="AM27" i="32"/>
  <c r="AN27" i="32"/>
  <c r="AE27" i="32"/>
  <c r="R27" i="32"/>
  <c r="BB27" i="32"/>
  <c r="AI27" i="32"/>
  <c r="AQ27" i="32"/>
  <c r="G27" i="32"/>
  <c r="BA27" i="32"/>
  <c r="X27" i="32"/>
  <c r="N27" i="32"/>
  <c r="AC27" i="32"/>
  <c r="J27" i="32"/>
  <c r="E27" i="32"/>
  <c r="AD27" i="32"/>
  <c r="AL27" i="32"/>
  <c r="L27" i="32"/>
  <c r="V27" i="32"/>
  <c r="AF27" i="32"/>
  <c r="AO27" i="32"/>
  <c r="AK27" i="32"/>
  <c r="Q27" i="32"/>
  <c r="W27" i="32"/>
  <c r="T27" i="32"/>
  <c r="K27" i="32"/>
  <c r="AU27" i="32"/>
  <c r="F27" i="32"/>
  <c r="AW27" i="32"/>
  <c r="AH27" i="32"/>
  <c r="AY27" i="32"/>
  <c r="AX27" i="32"/>
  <c r="Y27" i="32"/>
  <c r="AG27" i="32"/>
  <c r="BD28" i="32"/>
  <c r="I54" i="49" l="1"/>
  <c r="I6" i="49" l="1"/>
  <c r="I78" i="49" l="1"/>
  <c r="I70" i="49"/>
  <c r="I4" i="49"/>
  <c r="I5" i="49"/>
  <c r="I7" i="49"/>
  <c r="I8" i="49"/>
  <c r="I9" i="49"/>
  <c r="I10" i="49"/>
  <c r="I11"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7" i="49"/>
  <c r="I48" i="49"/>
  <c r="I49" i="49"/>
  <c r="I50" i="49"/>
  <c r="I51" i="49"/>
  <c r="I52" i="49"/>
  <c r="I53" i="49"/>
  <c r="I55" i="49"/>
  <c r="I56" i="49"/>
  <c r="I57" i="49"/>
  <c r="I58" i="49"/>
  <c r="I59" i="49"/>
  <c r="I60" i="49"/>
  <c r="I61" i="49"/>
  <c r="I62" i="49"/>
  <c r="I63" i="49"/>
  <c r="I64" i="49"/>
  <c r="I65" i="49"/>
  <c r="I66" i="49"/>
  <c r="I67" i="49"/>
  <c r="I68" i="49"/>
  <c r="I69" i="49"/>
  <c r="I71" i="49"/>
  <c r="I72" i="49"/>
  <c r="I73" i="49"/>
  <c r="I74" i="49"/>
  <c r="I75" i="49"/>
  <c r="I76" i="49"/>
  <c r="I77" i="49"/>
  <c r="I3" i="49"/>
  <c r="E29" i="32" l="1"/>
  <c r="F29" i="32" s="1"/>
  <c r="G29" i="32" s="1"/>
  <c r="H29" i="32" s="1"/>
  <c r="I29" i="32" s="1"/>
  <c r="J29" i="32" s="1"/>
  <c r="K29" i="32" s="1"/>
  <c r="L29" i="32" s="1"/>
  <c r="M29" i="32" s="1"/>
  <c r="N29" i="32" s="1"/>
  <c r="O29" i="32" s="1"/>
  <c r="P29" i="32" s="1"/>
  <c r="Q29" i="32" s="1"/>
  <c r="R29" i="32" s="1"/>
  <c r="S29" i="32" s="1"/>
  <c r="T29" i="32" s="1"/>
  <c r="U29" i="32" s="1"/>
  <c r="V29" i="32" s="1"/>
  <c r="W29" i="32" s="1"/>
  <c r="X29" i="32" s="1"/>
  <c r="Y29" i="32" s="1"/>
  <c r="Z29" i="32" s="1"/>
  <c r="AA29" i="32" s="1"/>
  <c r="AB29" i="32" s="1"/>
  <c r="AC29" i="32" s="1"/>
  <c r="AD29" i="32" s="1"/>
  <c r="AE29" i="32" s="1"/>
  <c r="AF29" i="32" s="1"/>
  <c r="AG29" i="32" s="1"/>
  <c r="AH29" i="32" s="1"/>
  <c r="AI29" i="32" s="1"/>
  <c r="AJ29" i="32" s="1"/>
  <c r="AK29" i="32" s="1"/>
  <c r="AL29" i="32" s="1"/>
  <c r="AM29" i="32" s="1"/>
  <c r="AN29" i="32" s="1"/>
  <c r="AO29" i="32" s="1"/>
  <c r="AP29" i="32" s="1"/>
  <c r="AQ29" i="32" s="1"/>
  <c r="AR29" i="32" s="1"/>
  <c r="AS29" i="32" s="1"/>
  <c r="AT29" i="32" s="1"/>
  <c r="AU29" i="32" s="1"/>
  <c r="AV29" i="32" s="1"/>
  <c r="AW29" i="32" s="1"/>
  <c r="AX29" i="32" s="1"/>
  <c r="AY29" i="32" s="1"/>
  <c r="AZ29" i="32" s="1"/>
  <c r="BA29" i="32" s="1"/>
  <c r="BB29" i="32" s="1"/>
  <c r="BC29" i="32" s="1"/>
  <c r="BD29" i="32" s="1"/>
  <c r="BE29" i="32" s="1"/>
  <c r="E30" i="32" s="1"/>
  <c r="AF26" i="32"/>
  <c r="AY7" i="32"/>
  <c r="M7" i="32"/>
  <c r="AA19" i="32"/>
  <c r="AL5" i="32"/>
  <c r="S11" i="32"/>
  <c r="Y18" i="32"/>
  <c r="I7" i="32"/>
  <c r="AO12" i="32"/>
  <c r="AC10" i="32"/>
  <c r="AC24" i="32"/>
  <c r="AV21" i="32"/>
  <c r="I6" i="32"/>
  <c r="P10" i="32"/>
  <c r="AH18" i="32"/>
  <c r="AY25" i="32"/>
  <c r="AS17" i="32"/>
  <c r="AA2" i="32"/>
  <c r="G16" i="32"/>
  <c r="AO8" i="32"/>
  <c r="M8" i="32"/>
  <c r="AN5" i="32"/>
  <c r="W19" i="32"/>
  <c r="I25" i="32"/>
  <c r="Q2" i="32"/>
  <c r="AC20" i="32"/>
  <c r="W21" i="32"/>
  <c r="F25" i="32"/>
  <c r="T15" i="32"/>
  <c r="AD6" i="32"/>
  <c r="AG8" i="32"/>
  <c r="T19" i="32"/>
  <c r="BA4" i="32"/>
  <c r="AV7" i="32"/>
  <c r="V15" i="32"/>
  <c r="AB7" i="32"/>
  <c r="Q18" i="32"/>
  <c r="AS18" i="32"/>
  <c r="BC17" i="32"/>
  <c r="AE24" i="32"/>
  <c r="Y14" i="32"/>
  <c r="AV22" i="32"/>
  <c r="AQ14" i="32"/>
  <c r="H12" i="32"/>
  <c r="P23" i="32"/>
  <c r="AE14" i="32"/>
  <c r="AI19" i="32"/>
  <c r="AX17" i="32"/>
  <c r="Y2" i="32"/>
  <c r="AS5" i="32"/>
  <c r="BB6" i="32"/>
  <c r="BC21" i="32"/>
  <c r="I8" i="32"/>
  <c r="R6" i="32"/>
  <c r="H16" i="32"/>
  <c r="S10" i="32"/>
  <c r="AM19" i="32"/>
  <c r="AE12" i="32"/>
  <c r="F24" i="32"/>
  <c r="AV3" i="32"/>
  <c r="M23" i="32"/>
  <c r="V7" i="32"/>
  <c r="U21" i="32"/>
  <c r="AL16" i="32"/>
  <c r="AD2" i="32"/>
  <c r="F20" i="32"/>
  <c r="AG2" i="32"/>
  <c r="G28" i="32"/>
  <c r="I4" i="32"/>
  <c r="F4" i="32"/>
  <c r="X7" i="32"/>
  <c r="AY23" i="32"/>
  <c r="AW25" i="32"/>
  <c r="O8" i="32"/>
  <c r="T3" i="32"/>
  <c r="AG15" i="32"/>
  <c r="Q9" i="32"/>
  <c r="AP5" i="32"/>
  <c r="Y19" i="32"/>
  <c r="AN9" i="32"/>
  <c r="T25" i="32"/>
  <c r="AY4" i="32"/>
  <c r="AC18" i="32"/>
  <c r="AW11" i="32"/>
  <c r="AN4" i="32"/>
  <c r="AA4" i="32"/>
  <c r="W14" i="32"/>
  <c r="BD20" i="32"/>
  <c r="AY13" i="32"/>
  <c r="AT4" i="32"/>
  <c r="AG5" i="32"/>
  <c r="H21" i="32"/>
  <c r="R19" i="32"/>
  <c r="E20" i="32"/>
  <c r="K17" i="32"/>
  <c r="AD10" i="32"/>
  <c r="S26" i="32"/>
  <c r="AW28" i="32"/>
  <c r="AR2" i="32"/>
  <c r="AU15" i="32"/>
  <c r="AT7" i="32"/>
  <c r="AJ22" i="32"/>
  <c r="S17" i="32"/>
  <c r="AP16" i="32"/>
  <c r="AD25" i="32"/>
  <c r="G6" i="32"/>
  <c r="AY17" i="32"/>
  <c r="T5" i="32"/>
  <c r="BA14" i="32"/>
  <c r="F17" i="32"/>
  <c r="BD16" i="32"/>
  <c r="Y20" i="32"/>
  <c r="AB13" i="32"/>
  <c r="AU21" i="32"/>
  <c r="Q8" i="32"/>
  <c r="E22" i="32"/>
  <c r="I18" i="32"/>
  <c r="H22" i="32"/>
  <c r="J8" i="32"/>
  <c r="BB22" i="32"/>
  <c r="L24" i="32"/>
  <c r="V16" i="32"/>
  <c r="AU24" i="32"/>
  <c r="W18" i="32"/>
  <c r="AU4" i="32"/>
  <c r="AY5" i="32"/>
  <c r="BC13" i="32"/>
  <c r="AC26" i="32"/>
  <c r="AZ7" i="32"/>
  <c r="AV4" i="32"/>
  <c r="G3" i="32"/>
  <c r="X8" i="32"/>
  <c r="G24" i="32"/>
  <c r="L23" i="32"/>
  <c r="X16" i="32"/>
  <c r="AG17" i="32"/>
  <c r="AM26" i="32"/>
  <c r="L8" i="32"/>
  <c r="AH10" i="32"/>
  <c r="Q11" i="32"/>
  <c r="AP14" i="32"/>
  <c r="K22" i="32"/>
  <c r="AF4" i="32"/>
  <c r="AI11" i="32"/>
  <c r="AB26" i="32"/>
  <c r="AT17" i="32"/>
  <c r="AU28" i="32"/>
  <c r="BA26" i="32"/>
  <c r="AY9" i="32"/>
  <c r="BA20" i="32"/>
  <c r="AO24" i="32"/>
  <c r="BC22" i="32"/>
  <c r="AP24" i="32"/>
  <c r="Z16" i="32"/>
  <c r="Q12" i="32"/>
  <c r="AD11" i="32"/>
  <c r="F7" i="32"/>
  <c r="AO20" i="32"/>
  <c r="BA6" i="32"/>
  <c r="AV12" i="32"/>
  <c r="AC25" i="32"/>
  <c r="BB16" i="32"/>
  <c r="AO21" i="32"/>
  <c r="AB23" i="32"/>
  <c r="AR28" i="32"/>
  <c r="AK6" i="32"/>
  <c r="BD7" i="32"/>
  <c r="AW24" i="32"/>
  <c r="BA19" i="32"/>
  <c r="AR26" i="32"/>
  <c r="AB5" i="32"/>
  <c r="T9" i="32"/>
  <c r="H6" i="32"/>
  <c r="AJ8" i="32"/>
  <c r="BB26" i="32"/>
  <c r="AR20" i="32"/>
  <c r="AH22" i="32"/>
  <c r="AW3" i="32"/>
  <c r="BC11" i="32"/>
  <c r="AM6" i="32"/>
  <c r="H20" i="32"/>
  <c r="AW16" i="32"/>
  <c r="AU9" i="32"/>
  <c r="AF11" i="32"/>
  <c r="F12" i="32"/>
  <c r="T8" i="32"/>
  <c r="AW9" i="32"/>
  <c r="AS12" i="32"/>
  <c r="O25" i="32"/>
  <c r="Z6" i="32"/>
  <c r="AK19" i="32"/>
  <c r="V21" i="32"/>
  <c r="AN26" i="32"/>
  <c r="AR21" i="32"/>
  <c r="L2" i="32"/>
  <c r="AE25" i="32"/>
  <c r="AR7" i="32"/>
  <c r="F3" i="32"/>
  <c r="G5" i="32"/>
  <c r="Y3" i="32"/>
  <c r="AR4" i="32"/>
  <c r="O5" i="32"/>
  <c r="AV11" i="32"/>
  <c r="G7" i="32"/>
  <c r="AA24" i="32"/>
  <c r="Y28" i="32"/>
  <c r="AB6" i="32"/>
  <c r="AF8" i="32"/>
  <c r="AR18" i="32"/>
  <c r="AM5" i="32"/>
  <c r="AT11" i="32"/>
  <c r="J22" i="32"/>
  <c r="AE11" i="32"/>
  <c r="N13" i="32"/>
  <c r="U28" i="32"/>
  <c r="K16" i="32"/>
  <c r="Z24" i="32"/>
  <c r="AR3" i="32"/>
  <c r="AG26" i="32"/>
  <c r="Q15" i="32"/>
  <c r="I10" i="32"/>
  <c r="AT21" i="32"/>
  <c r="Y16" i="32"/>
  <c r="L5" i="32"/>
  <c r="G25" i="32"/>
  <c r="V12" i="32"/>
  <c r="AH7" i="32"/>
  <c r="AK20" i="32"/>
  <c r="W10" i="32"/>
  <c r="AW17" i="32"/>
  <c r="BA9" i="32"/>
  <c r="O22" i="32"/>
  <c r="AH24" i="32"/>
  <c r="AD5" i="32"/>
  <c r="AB10" i="32"/>
  <c r="J20" i="32"/>
  <c r="K23" i="32"/>
  <c r="AQ13" i="32"/>
  <c r="AK25" i="32"/>
  <c r="F28" i="32"/>
  <c r="G2" i="32"/>
  <c r="BB20" i="32"/>
  <c r="U26" i="32"/>
  <c r="AW12" i="32"/>
  <c r="AU6" i="32"/>
  <c r="R20" i="32"/>
  <c r="L12" i="32"/>
  <c r="AG11" i="32"/>
  <c r="AY18" i="32"/>
  <c r="AE26" i="32"/>
  <c r="AS6" i="32"/>
  <c r="AH15" i="32"/>
  <c r="BB13" i="32"/>
  <c r="Y10" i="32"/>
  <c r="T2" i="32"/>
  <c r="AA10" i="32"/>
  <c r="AW14" i="32"/>
  <c r="AL12" i="32"/>
  <c r="G21" i="32"/>
  <c r="N12" i="32"/>
  <c r="AV9" i="32"/>
  <c r="V2" i="32"/>
  <c r="BD24" i="32"/>
  <c r="AR24" i="32"/>
  <c r="AF2" i="32"/>
  <c r="AK5" i="32"/>
  <c r="BC25" i="32"/>
  <c r="G4" i="32"/>
  <c r="AN11" i="32"/>
  <c r="BC8" i="32"/>
  <c r="AT26" i="32"/>
  <c r="M5" i="32"/>
  <c r="P25" i="32"/>
  <c r="AY24" i="32"/>
  <c r="AW15" i="32"/>
  <c r="AD24" i="32"/>
  <c r="W6" i="32"/>
  <c r="AL2" i="32"/>
  <c r="AS22" i="32"/>
  <c r="G9" i="32"/>
  <c r="F5" i="32"/>
  <c r="AC28" i="32"/>
  <c r="J2" i="32"/>
  <c r="R18" i="32"/>
  <c r="AF24" i="32"/>
  <c r="Z15" i="32"/>
  <c r="AY16" i="32"/>
  <c r="AV28" i="32"/>
  <c r="L6" i="32"/>
  <c r="N21" i="32"/>
  <c r="P24" i="32"/>
  <c r="AE5" i="32"/>
  <c r="BB11" i="32"/>
  <c r="BB28" i="32"/>
  <c r="X24" i="32"/>
  <c r="AE19" i="32"/>
  <c r="F14" i="32"/>
  <c r="AQ22" i="32"/>
  <c r="S4" i="32"/>
  <c r="W12" i="32"/>
  <c r="AG24" i="32"/>
  <c r="R7" i="32"/>
  <c r="AC12" i="32"/>
  <c r="AB9" i="32"/>
  <c r="AQ7" i="32"/>
  <c r="BA22" i="32"/>
  <c r="AA22" i="32"/>
  <c r="J14" i="32"/>
  <c r="I23" i="32"/>
  <c r="V18" i="32"/>
  <c r="K8" i="32"/>
  <c r="T6" i="32"/>
  <c r="R15" i="32"/>
  <c r="AV17" i="32"/>
  <c r="O4" i="32"/>
  <c r="AM28" i="32"/>
  <c r="AP3" i="32"/>
  <c r="X18" i="32"/>
  <c r="AF13" i="32"/>
  <c r="M3" i="32"/>
  <c r="BD12" i="32"/>
  <c r="AG12" i="32"/>
  <c r="E11" i="32"/>
  <c r="AD14" i="32"/>
  <c r="E28" i="32"/>
  <c r="AP20" i="32"/>
  <c r="AU14" i="32"/>
  <c r="AA6" i="32"/>
  <c r="M13" i="32"/>
  <c r="W16" i="32"/>
  <c r="G12" i="32"/>
  <c r="Y24" i="32"/>
  <c r="U24" i="32"/>
  <c r="T26" i="32"/>
  <c r="AK15" i="32"/>
  <c r="AA16" i="32"/>
  <c r="AN14" i="32"/>
  <c r="AP8" i="32"/>
  <c r="AN18" i="32"/>
  <c r="K18" i="32"/>
  <c r="BD11" i="32"/>
  <c r="AM8" i="32"/>
  <c r="M2" i="32"/>
  <c r="AH20" i="32"/>
  <c r="AJ11" i="32"/>
  <c r="AH14" i="32"/>
  <c r="AD21" i="32"/>
  <c r="BC24" i="32"/>
  <c r="N18" i="32"/>
  <c r="AZ12" i="32"/>
  <c r="AT14" i="32"/>
  <c r="AZ22" i="32"/>
  <c r="AT15" i="32"/>
  <c r="R12" i="32"/>
  <c r="AJ10" i="32"/>
  <c r="H24" i="32"/>
  <c r="AK3" i="32"/>
  <c r="AJ19" i="32"/>
  <c r="AE15" i="32"/>
  <c r="V3" i="32"/>
  <c r="AI9" i="32"/>
  <c r="I3" i="32"/>
  <c r="AB17" i="32"/>
  <c r="BD17" i="32"/>
  <c r="AG18" i="32"/>
  <c r="AF19" i="32"/>
  <c r="AH26" i="32"/>
  <c r="AI21" i="32"/>
  <c r="Z8" i="32"/>
  <c r="L17" i="32"/>
  <c r="AD18" i="32"/>
  <c r="AC6" i="32"/>
  <c r="R5" i="32"/>
  <c r="E13" i="32"/>
  <c r="AN28" i="32"/>
  <c r="Z10" i="32"/>
  <c r="P3" i="32"/>
  <c r="U2" i="32"/>
  <c r="AY8" i="32"/>
  <c r="AD19" i="32"/>
  <c r="F8" i="32"/>
  <c r="AG20" i="32"/>
  <c r="O15" i="32"/>
  <c r="BD10" i="32"/>
  <c r="I11" i="32"/>
  <c r="AQ26" i="32"/>
  <c r="AH21" i="32"/>
  <c r="AW19" i="32"/>
  <c r="L10" i="32"/>
  <c r="L21" i="32"/>
  <c r="AO6" i="32"/>
  <c r="AL14" i="32"/>
  <c r="L7" i="32"/>
  <c r="W4" i="32"/>
  <c r="AU5" i="32"/>
  <c r="AX8" i="32"/>
  <c r="N23" i="32"/>
  <c r="L19" i="32"/>
  <c r="BB17" i="32"/>
  <c r="Z26" i="32"/>
  <c r="AD28" i="32"/>
  <c r="AI26" i="32"/>
  <c r="AQ12" i="32"/>
  <c r="AT24" i="32"/>
  <c r="K10" i="32"/>
  <c r="AK10" i="32"/>
  <c r="AH5" i="32"/>
  <c r="AQ20" i="32"/>
  <c r="AN16" i="32"/>
  <c r="J7" i="32"/>
  <c r="G20" i="32"/>
  <c r="AN7" i="32"/>
  <c r="AZ6" i="32"/>
  <c r="BB8" i="32"/>
  <c r="Q5" i="32"/>
  <c r="Q26" i="32"/>
  <c r="S22" i="32"/>
  <c r="AK26" i="32"/>
  <c r="AZ23" i="32"/>
  <c r="AZ4" i="32"/>
  <c r="AW26" i="32"/>
  <c r="BC5" i="32"/>
  <c r="AM18" i="32"/>
  <c r="J11" i="32"/>
  <c r="AX11" i="32"/>
  <c r="AP21" i="32"/>
  <c r="AZ8" i="32"/>
  <c r="I2" i="32"/>
  <c r="AM21" i="32"/>
  <c r="AE7" i="32"/>
  <c r="N28" i="32"/>
  <c r="R4" i="32"/>
  <c r="AB21" i="32"/>
  <c r="V20" i="32"/>
  <c r="AG13" i="32"/>
  <c r="S21" i="32"/>
  <c r="W25" i="32"/>
  <c r="BB19" i="32"/>
  <c r="J15" i="32"/>
  <c r="Q10" i="32"/>
  <c r="M17" i="32"/>
  <c r="M19" i="32"/>
  <c r="AW22" i="32"/>
  <c r="AB4" i="32"/>
  <c r="R2" i="32"/>
  <c r="N24" i="32"/>
  <c r="S19" i="32"/>
  <c r="AN3" i="32"/>
  <c r="AV6" i="32"/>
  <c r="AU17" i="32"/>
  <c r="R17" i="32"/>
  <c r="K9" i="32"/>
  <c r="H19" i="32"/>
  <c r="BB12" i="32"/>
  <c r="R21" i="32"/>
  <c r="AZ25" i="32"/>
  <c r="AD9" i="32"/>
  <c r="Z5" i="32"/>
  <c r="AD7" i="32"/>
  <c r="AM15" i="32"/>
  <c r="U14" i="32"/>
  <c r="J25" i="32"/>
  <c r="N4" i="32"/>
  <c r="Y15" i="32"/>
  <c r="O23" i="32"/>
  <c r="AU16" i="32"/>
  <c r="S25" i="32"/>
  <c r="AF21" i="32"/>
  <c r="P13" i="32"/>
  <c r="L14" i="32"/>
  <c r="I14" i="32"/>
  <c r="AY15" i="32"/>
  <c r="AR17" i="32"/>
  <c r="AO4" i="32"/>
  <c r="AH8" i="32"/>
  <c r="AL13" i="32"/>
  <c r="M12" i="32"/>
  <c r="AC17" i="32"/>
  <c r="AH9" i="32"/>
  <c r="AG10" i="32"/>
  <c r="AJ24" i="32"/>
  <c r="AH4" i="32"/>
  <c r="AY20" i="32"/>
  <c r="AD20" i="32"/>
  <c r="AS21" i="32"/>
  <c r="AA9" i="32"/>
  <c r="AO10" i="32"/>
  <c r="S3" i="32"/>
  <c r="O6" i="32"/>
  <c r="Q19" i="32"/>
  <c r="AO9" i="32"/>
  <c r="AB11" i="32"/>
  <c r="AQ19" i="32"/>
  <c r="AE18" i="32"/>
  <c r="L15" i="32"/>
  <c r="J5" i="32"/>
  <c r="K26" i="32"/>
  <c r="P26" i="32"/>
  <c r="V13" i="32"/>
  <c r="N15" i="32"/>
  <c r="AL21" i="32"/>
  <c r="AS10" i="32"/>
  <c r="X5" i="32"/>
  <c r="AM16" i="32"/>
  <c r="BB24" i="32"/>
  <c r="N5" i="32"/>
  <c r="BD14" i="32"/>
  <c r="AL11" i="32"/>
  <c r="G14" i="32"/>
  <c r="S7" i="32"/>
  <c r="G18" i="32"/>
  <c r="BA5" i="32"/>
  <c r="AJ20" i="32"/>
  <c r="L11" i="32"/>
  <c r="AM20" i="32"/>
  <c r="AS23" i="32"/>
  <c r="AT2" i="32"/>
  <c r="U12" i="32"/>
  <c r="W2" i="32"/>
  <c r="BC28" i="32"/>
  <c r="AM11" i="32"/>
  <c r="AS14" i="32"/>
  <c r="AF9" i="32"/>
  <c r="R8" i="32"/>
  <c r="R22" i="32"/>
  <c r="G17" i="32"/>
  <c r="AU22" i="32"/>
  <c r="S23" i="32"/>
  <c r="AE8" i="32"/>
  <c r="S2" i="32"/>
  <c r="AM10" i="32"/>
  <c r="H28" i="32"/>
  <c r="BB7" i="32"/>
  <c r="AP22" i="32"/>
  <c r="S28" i="32"/>
  <c r="AH3" i="32"/>
  <c r="Y5" i="32"/>
  <c r="AO17" i="32"/>
  <c r="AP15" i="32"/>
  <c r="BC26" i="32"/>
  <c r="AU12" i="32"/>
  <c r="AO2" i="32"/>
  <c r="W7" i="32"/>
  <c r="AY14" i="32"/>
  <c r="AX9" i="32"/>
  <c r="AA3" i="32"/>
  <c r="AA17" i="32"/>
  <c r="AE4" i="32"/>
  <c r="U18" i="32"/>
  <c r="AO11" i="32"/>
  <c r="AG25" i="32"/>
  <c r="BD2" i="32"/>
  <c r="AC22" i="32"/>
  <c r="S20" i="32"/>
  <c r="AN15" i="32"/>
  <c r="M26" i="32"/>
  <c r="AD8" i="32"/>
  <c r="AC8" i="32"/>
  <c r="AS4" i="32"/>
  <c r="P12" i="32"/>
  <c r="AT19" i="32"/>
  <c r="AI10" i="32"/>
  <c r="AG9" i="32"/>
  <c r="W8" i="32"/>
  <c r="AR8" i="32"/>
  <c r="AX14" i="32"/>
  <c r="O21" i="32"/>
  <c r="X25" i="32"/>
  <c r="U6" i="32"/>
  <c r="AI18" i="32"/>
  <c r="N26" i="32"/>
  <c r="AF6" i="32"/>
  <c r="AB3" i="32"/>
  <c r="AS24" i="32"/>
  <c r="N25" i="32"/>
  <c r="K21" i="32"/>
  <c r="E17" i="32"/>
  <c r="M24" i="32"/>
  <c r="AO5" i="32"/>
  <c r="S9" i="32"/>
  <c r="E8" i="32"/>
  <c r="X14" i="32"/>
  <c r="AQ9" i="32"/>
  <c r="AB2" i="32"/>
  <c r="U8" i="32"/>
  <c r="AS7" i="32"/>
  <c r="AX15" i="32"/>
  <c r="AI2" i="32"/>
  <c r="Q14" i="32"/>
  <c r="W15" i="32"/>
  <c r="F13" i="32"/>
  <c r="AE2" i="32"/>
  <c r="K14" i="32"/>
  <c r="AH25" i="32"/>
  <c r="AA21" i="32"/>
  <c r="AT23" i="32"/>
  <c r="S18" i="32"/>
  <c r="X19" i="32"/>
  <c r="M10" i="32"/>
  <c r="U9" i="32"/>
  <c r="AQ16" i="32"/>
  <c r="U13" i="32"/>
  <c r="AP2" i="32"/>
  <c r="AC4" i="32"/>
  <c r="E15" i="32"/>
  <c r="AT6" i="32"/>
  <c r="BD5" i="32"/>
  <c r="AV14" i="32"/>
  <c r="N2" i="32"/>
  <c r="AX12" i="32"/>
  <c r="AT22" i="32"/>
  <c r="L26" i="32"/>
  <c r="X15" i="32"/>
  <c r="AZ24" i="32"/>
  <c r="V8" i="32"/>
  <c r="BA12" i="32"/>
  <c r="AH23" i="32"/>
  <c r="W22" i="32"/>
  <c r="AW21" i="32"/>
  <c r="Q22" i="32"/>
  <c r="BD6" i="32"/>
  <c r="AK18" i="32"/>
  <c r="AI15" i="32"/>
  <c r="AM2" i="32"/>
  <c r="AF14" i="32"/>
  <c r="Q21" i="32"/>
  <c r="H25" i="32"/>
  <c r="AN24" i="32"/>
  <c r="BD3" i="32"/>
  <c r="Y4" i="32"/>
  <c r="S15" i="32"/>
  <c r="H26" i="32"/>
  <c r="BA23" i="32"/>
  <c r="BA10" i="32"/>
  <c r="AR9" i="32"/>
  <c r="BC6" i="32"/>
  <c r="AS19" i="32"/>
  <c r="H14" i="32"/>
  <c r="AF18" i="32"/>
  <c r="R25" i="32"/>
  <c r="AV15" i="32"/>
  <c r="T7" i="32"/>
  <c r="J9" i="32"/>
  <c r="P2" i="32"/>
  <c r="AQ3" i="32"/>
  <c r="V23" i="32"/>
  <c r="BA3" i="32"/>
  <c r="AJ6" i="32"/>
  <c r="E10" i="32"/>
  <c r="J21" i="32"/>
  <c r="S6" i="32"/>
  <c r="T20" i="32"/>
  <c r="AX16" i="32"/>
  <c r="AG23" i="32"/>
  <c r="I15" i="32"/>
  <c r="AK7" i="32"/>
  <c r="M21" i="32"/>
  <c r="AM9" i="32"/>
  <c r="AX21" i="32"/>
  <c r="AH11" i="32"/>
  <c r="S13" i="32"/>
  <c r="I5" i="32"/>
  <c r="AH12" i="32"/>
  <c r="AL22" i="32"/>
  <c r="X20" i="32"/>
  <c r="BD26" i="32"/>
  <c r="AV2" i="32"/>
  <c r="BC15" i="32"/>
  <c r="U25" i="32"/>
  <c r="K3" i="32"/>
  <c r="BC12" i="32"/>
  <c r="H5" i="32"/>
  <c r="AJ15" i="32"/>
  <c r="AC7" i="32"/>
  <c r="AJ17" i="32"/>
  <c r="AI8" i="32"/>
  <c r="AL15" i="32"/>
  <c r="AZ11" i="32"/>
  <c r="P8" i="32"/>
  <c r="M20" i="32"/>
  <c r="AX6" i="32"/>
  <c r="Q23" i="32"/>
  <c r="U3" i="32"/>
  <c r="AU18" i="32"/>
  <c r="AQ21" i="32"/>
  <c r="F23" i="32"/>
  <c r="BC16" i="32"/>
  <c r="K7" i="32"/>
  <c r="S8" i="32"/>
  <c r="H13" i="32"/>
  <c r="Z9" i="32"/>
  <c r="BA21" i="32"/>
  <c r="AF7" i="32"/>
  <c r="AV19" i="32"/>
  <c r="V9" i="32"/>
  <c r="K15" i="32"/>
  <c r="F11" i="32"/>
  <c r="AL19" i="32"/>
  <c r="AY21" i="32"/>
  <c r="E18" i="32"/>
  <c r="N8" i="32"/>
  <c r="AL7" i="32"/>
  <c r="AE3" i="32"/>
  <c r="X28" i="32"/>
  <c r="AU25" i="32"/>
  <c r="X11" i="32"/>
  <c r="N17" i="32"/>
  <c r="AI28" i="32"/>
  <c r="AO14" i="32"/>
  <c r="BB4" i="32"/>
  <c r="F10" i="32"/>
  <c r="N9" i="32"/>
  <c r="AP23" i="32"/>
  <c r="AV26" i="32"/>
  <c r="T4" i="32"/>
  <c r="AZ9" i="32"/>
  <c r="AA15" i="32"/>
  <c r="AA18" i="32"/>
  <c r="Y21" i="32"/>
  <c r="J19" i="32"/>
  <c r="Q13" i="32"/>
  <c r="AJ26" i="32"/>
  <c r="E23" i="32"/>
  <c r="H9" i="32"/>
  <c r="AE10" i="32"/>
  <c r="BC23" i="32"/>
  <c r="H11" i="32"/>
  <c r="AW2" i="32"/>
  <c r="K5" i="32"/>
  <c r="O2" i="32"/>
  <c r="AG6" i="32"/>
  <c r="AQ6" i="32"/>
  <c r="AM22" i="32"/>
  <c r="AY26" i="32"/>
  <c r="BC10" i="32"/>
  <c r="AK2" i="32"/>
  <c r="W26" i="32"/>
  <c r="AU23" i="32"/>
  <c r="P19" i="32"/>
  <c r="AO13" i="32"/>
  <c r="AN25" i="32"/>
  <c r="K19" i="32"/>
  <c r="L20" i="32"/>
  <c r="AQ28" i="32"/>
  <c r="AS16" i="32"/>
  <c r="O14" i="32"/>
  <c r="Y11" i="32"/>
  <c r="AX10" i="32"/>
  <c r="Y9" i="32"/>
  <c r="X3" i="32"/>
  <c r="V14" i="32"/>
  <c r="AO23" i="32"/>
  <c r="U5" i="32"/>
  <c r="G26" i="32"/>
  <c r="L22" i="32"/>
  <c r="X4" i="32"/>
  <c r="V22" i="32"/>
  <c r="AT16" i="32"/>
  <c r="J23" i="32"/>
  <c r="AJ14" i="32"/>
  <c r="BB5" i="32"/>
  <c r="AS11" i="32"/>
  <c r="AR19" i="32"/>
  <c r="H3" i="32"/>
  <c r="AM25" i="32"/>
  <c r="AB20" i="32"/>
  <c r="X9" i="32"/>
  <c r="V24" i="32"/>
  <c r="P21" i="32"/>
  <c r="M22" i="32"/>
  <c r="AA28" i="32"/>
  <c r="L25" i="32"/>
  <c r="BA18" i="32"/>
  <c r="AX3" i="32"/>
  <c r="AB15" i="32"/>
  <c r="AJ28" i="32"/>
  <c r="T17" i="32"/>
  <c r="I17" i="32"/>
  <c r="F22" i="32"/>
  <c r="E24" i="32"/>
  <c r="AL9" i="32"/>
  <c r="P7" i="32"/>
  <c r="AY6" i="32"/>
  <c r="T18" i="32"/>
  <c r="AF12" i="32"/>
  <c r="Z20" i="32"/>
  <c r="AI4" i="32"/>
  <c r="AA26" i="32"/>
  <c r="K2" i="32"/>
  <c r="AN12" i="32"/>
  <c r="AP13" i="32"/>
  <c r="V26" i="32"/>
  <c r="AX20" i="32"/>
  <c r="X21" i="32"/>
  <c r="H7" i="32"/>
  <c r="AT10" i="32"/>
  <c r="AO7" i="32"/>
  <c r="E19" i="32"/>
  <c r="AE20" i="32"/>
  <c r="P14" i="32"/>
  <c r="AQ24" i="32"/>
  <c r="AD23" i="32"/>
  <c r="AU2" i="32"/>
  <c r="AF17" i="32"/>
  <c r="Z25" i="32"/>
  <c r="AB22" i="32"/>
  <c r="U23" i="32"/>
  <c r="AC19" i="32"/>
  <c r="AV13" i="32"/>
  <c r="E5" i="32"/>
  <c r="AK14" i="32"/>
  <c r="AI20" i="32"/>
  <c r="X6" i="32"/>
  <c r="AN2" i="32"/>
  <c r="AT3" i="32"/>
  <c r="N7" i="32"/>
  <c r="AQ23" i="32"/>
  <c r="AO15" i="32"/>
  <c r="Q20" i="32"/>
  <c r="AR6" i="32"/>
  <c r="AS2" i="32"/>
  <c r="F21" i="32"/>
  <c r="Z3" i="32"/>
  <c r="S12" i="32"/>
  <c r="Q25" i="32"/>
  <c r="AO19" i="32"/>
  <c r="AS3" i="32"/>
  <c r="BD25" i="32"/>
  <c r="Z17" i="32"/>
  <c r="Q3" i="32"/>
  <c r="AY19" i="32"/>
  <c r="AC15" i="32"/>
  <c r="F2" i="32"/>
  <c r="AN17" i="32"/>
  <c r="O24" i="32"/>
  <c r="M25" i="32"/>
  <c r="AK28" i="32"/>
  <c r="BA13" i="32"/>
  <c r="P17" i="32"/>
  <c r="AA12" i="32"/>
  <c r="AM4" i="32"/>
  <c r="AV18" i="32"/>
  <c r="AG3" i="32"/>
  <c r="AD17" i="32"/>
  <c r="AP19" i="32"/>
  <c r="AN20" i="32"/>
  <c r="E26" i="32"/>
  <c r="AK21" i="32"/>
  <c r="AJ2" i="32"/>
  <c r="J18" i="32"/>
  <c r="U19" i="32"/>
  <c r="V4" i="32"/>
  <c r="AR25" i="32"/>
  <c r="S16" i="32"/>
  <c r="AT13" i="32"/>
  <c r="AQ5" i="32"/>
  <c r="AO3" i="32"/>
  <c r="X26" i="32"/>
  <c r="AP26" i="32"/>
  <c r="AK17" i="32"/>
  <c r="AK12" i="32"/>
  <c r="K4" i="32"/>
  <c r="Y13" i="32"/>
  <c r="F16" i="32"/>
  <c r="V25" i="32"/>
  <c r="X13" i="32"/>
  <c r="AL26" i="32"/>
  <c r="AY11" i="32"/>
  <c r="J13" i="32"/>
  <c r="AG22" i="32"/>
  <c r="V6" i="32"/>
  <c r="U11" i="32"/>
  <c r="E3" i="32"/>
  <c r="G23" i="32"/>
  <c r="J28" i="32"/>
  <c r="AQ10" i="32"/>
  <c r="AW5" i="32"/>
  <c r="O12" i="32"/>
  <c r="AE23" i="32"/>
  <c r="AY28" i="32"/>
  <c r="R10" i="32"/>
  <c r="W3" i="32"/>
  <c r="BD9" i="32"/>
  <c r="AI17" i="32"/>
  <c r="AI16" i="32"/>
  <c r="AI6" i="32"/>
  <c r="I24" i="32"/>
  <c r="BB23" i="32"/>
  <c r="AL18" i="32"/>
  <c r="AI23" i="32"/>
  <c r="BC3" i="32"/>
  <c r="AT20" i="32"/>
  <c r="Q28" i="32"/>
  <c r="X10" i="32"/>
  <c r="AP25" i="32"/>
  <c r="AJ7" i="32"/>
  <c r="O18" i="32"/>
  <c r="J17" i="32"/>
  <c r="AZ20" i="32"/>
  <c r="R26" i="32"/>
  <c r="Y17" i="32"/>
  <c r="AY12" i="32"/>
  <c r="Y12" i="32"/>
  <c r="AU20" i="32"/>
  <c r="AQ2" i="32"/>
  <c r="W11" i="32"/>
  <c r="O19" i="32"/>
  <c r="R16" i="32"/>
  <c r="P22" i="32"/>
  <c r="AX18" i="32"/>
  <c r="R28" i="32"/>
  <c r="AB19" i="32"/>
  <c r="AC5" i="32"/>
  <c r="J24" i="32"/>
  <c r="AE16" i="32"/>
  <c r="AJ3" i="32"/>
  <c r="M9" i="32"/>
  <c r="BA25" i="32"/>
  <c r="AM14" i="32"/>
  <c r="AQ25" i="32"/>
  <c r="AJ21" i="32"/>
  <c r="AP28" i="32"/>
  <c r="BD18" i="32"/>
  <c r="AG19" i="32"/>
  <c r="Z21" i="32"/>
  <c r="AK8" i="32"/>
  <c r="AR12" i="32"/>
  <c r="AP10" i="32"/>
  <c r="AD22" i="32"/>
  <c r="N16" i="32"/>
  <c r="AX25" i="32"/>
  <c r="AX4" i="32"/>
  <c r="AF3" i="32"/>
  <c r="BB9" i="32"/>
  <c r="BD4" i="32"/>
  <c r="K28" i="32"/>
  <c r="P6" i="32"/>
  <c r="AA23" i="32"/>
  <c r="AA5" i="32"/>
  <c r="AQ11" i="32"/>
  <c r="AT5" i="32"/>
  <c r="AT12" i="32"/>
  <c r="J16" i="32"/>
  <c r="AI7" i="32"/>
  <c r="AI3" i="32"/>
  <c r="AC2" i="32"/>
  <c r="AA11" i="32"/>
  <c r="T16" i="32"/>
  <c r="Y23" i="32"/>
  <c r="AR13" i="32"/>
  <c r="AW6" i="32"/>
  <c r="BA28" i="32"/>
  <c r="O13" i="32"/>
  <c r="AN21" i="32"/>
  <c r="AM23" i="32"/>
  <c r="H8" i="32"/>
  <c r="W17" i="32"/>
  <c r="AX5" i="32"/>
  <c r="AX24" i="32"/>
  <c r="Z22" i="32"/>
  <c r="AZ18" i="32"/>
  <c r="AQ15" i="32"/>
  <c r="BB10" i="32"/>
  <c r="BB2" i="32"/>
  <c r="AW20" i="32"/>
  <c r="E2" i="32"/>
  <c r="AS28" i="32"/>
  <c r="AZ26" i="32"/>
  <c r="AJ5" i="32"/>
  <c r="AX13" i="32"/>
  <c r="G13" i="32"/>
  <c r="W13" i="32"/>
  <c r="AO26" i="32"/>
  <c r="AF5" i="32"/>
  <c r="O16" i="32"/>
  <c r="N3" i="32"/>
  <c r="J6" i="32"/>
  <c r="Q4" i="32"/>
  <c r="O3" i="32"/>
  <c r="AE6" i="32"/>
  <c r="AH28" i="32"/>
  <c r="AJ25" i="32"/>
  <c r="AA20" i="32"/>
  <c r="BB18" i="32"/>
  <c r="AZ10" i="32"/>
  <c r="L28" i="32"/>
  <c r="Y8" i="32"/>
  <c r="U16" i="32"/>
  <c r="G15" i="32"/>
  <c r="AZ3" i="32"/>
  <c r="K11" i="32"/>
  <c r="BD22" i="32"/>
  <c r="AB25" i="32"/>
  <c r="AQ18" i="32"/>
  <c r="Z28" i="32"/>
  <c r="Y22" i="32"/>
  <c r="AL3" i="32"/>
  <c r="Z14" i="32"/>
  <c r="Z2" i="32"/>
  <c r="Z12" i="32"/>
  <c r="AC21" i="32"/>
  <c r="BB21" i="32"/>
  <c r="BC14" i="32"/>
  <c r="AF23" i="32"/>
  <c r="AY10" i="32"/>
  <c r="H18" i="32"/>
  <c r="BC9" i="32"/>
  <c r="E25" i="32"/>
  <c r="AL6" i="32"/>
  <c r="BA17" i="32"/>
  <c r="U22" i="32"/>
  <c r="AV23" i="32"/>
  <c r="L4" i="32"/>
  <c r="AQ4" i="32"/>
  <c r="K13" i="32"/>
  <c r="T28" i="32"/>
  <c r="E4" i="32"/>
  <c r="AS9" i="32"/>
  <c r="AR22" i="32"/>
  <c r="M18" i="32"/>
  <c r="AB28" i="32"/>
  <c r="N19" i="32"/>
  <c r="BB15" i="32"/>
  <c r="AA8" i="32"/>
  <c r="J12" i="32"/>
  <c r="V11" i="32"/>
  <c r="K24" i="32"/>
  <c r="O28" i="32"/>
  <c r="Z11" i="32"/>
  <c r="Y7" i="32"/>
  <c r="O20" i="32"/>
  <c r="P11" i="32"/>
  <c r="AD26" i="32"/>
  <c r="AI5" i="32"/>
  <c r="AS25" i="32"/>
  <c r="H4" i="32"/>
  <c r="M16" i="32"/>
  <c r="AK23" i="32"/>
  <c r="AH19" i="32"/>
  <c r="K6" i="32"/>
  <c r="AH2" i="32"/>
  <c r="AV16" i="32"/>
  <c r="AH13" i="32"/>
  <c r="BC20" i="32"/>
  <c r="AX22" i="32"/>
  <c r="AP18" i="32"/>
  <c r="AN22" i="32"/>
  <c r="AS15" i="32"/>
  <c r="BB3" i="32"/>
  <c r="W5" i="32"/>
  <c r="AI22" i="32"/>
  <c r="AS20" i="32"/>
  <c r="P28" i="32"/>
  <c r="AC16" i="32"/>
  <c r="AK4" i="32"/>
  <c r="AG28" i="32"/>
  <c r="AL20" i="32"/>
  <c r="AV25" i="32"/>
  <c r="AV8" i="32"/>
  <c r="Y6" i="32"/>
  <c r="AC23" i="32"/>
  <c r="AX19" i="32"/>
  <c r="AB14" i="32"/>
  <c r="W23" i="32"/>
  <c r="AE28" i="32"/>
  <c r="AD15" i="32"/>
  <c r="AW7" i="32"/>
  <c r="AO18" i="32"/>
  <c r="AD4" i="32"/>
  <c r="U20" i="32"/>
  <c r="AT8" i="32"/>
  <c r="U4" i="32"/>
  <c r="AP11" i="32"/>
  <c r="AE13" i="32"/>
  <c r="BA7" i="32"/>
  <c r="AN19" i="32"/>
  <c r="AV10" i="32"/>
  <c r="W28" i="32"/>
  <c r="AP7" i="32"/>
  <c r="H17" i="32"/>
  <c r="AM12" i="32"/>
  <c r="AX28" i="32"/>
  <c r="AK9" i="32"/>
  <c r="R11" i="32"/>
  <c r="R23" i="32"/>
  <c r="T21" i="32"/>
  <c r="L13" i="32"/>
  <c r="G19" i="32"/>
  <c r="BD23" i="32"/>
  <c r="AJ18" i="32"/>
  <c r="AG7" i="32"/>
  <c r="AE21" i="32"/>
  <c r="AZ28" i="32"/>
  <c r="F15" i="32"/>
  <c r="R24" i="32"/>
  <c r="S5" i="32"/>
  <c r="AF22" i="32"/>
  <c r="M4" i="32"/>
  <c r="X2" i="32"/>
  <c r="Q16" i="32"/>
  <c r="AV5" i="32"/>
  <c r="AB16" i="32"/>
  <c r="AK24" i="32"/>
  <c r="AI12" i="32"/>
  <c r="O11" i="32"/>
  <c r="M11" i="32"/>
  <c r="AX26" i="32"/>
  <c r="AU3" i="32"/>
  <c r="AR11" i="32"/>
  <c r="P9" i="32"/>
  <c r="AZ2" i="32"/>
  <c r="AW13" i="32"/>
  <c r="AU26" i="32"/>
  <c r="AW10" i="32"/>
  <c r="AV20" i="32"/>
  <c r="AZ17" i="32"/>
  <c r="AA25" i="32"/>
  <c r="AU11" i="32"/>
  <c r="T11" i="32"/>
  <c r="AY22" i="32"/>
  <c r="E16" i="32"/>
  <c r="T23" i="32"/>
  <c r="J3" i="32"/>
  <c r="H23" i="32"/>
  <c r="AL24" i="32"/>
  <c r="T22" i="32"/>
  <c r="AK11" i="32"/>
  <c r="AX23" i="32"/>
  <c r="I16" i="32"/>
  <c r="T10" i="32"/>
  <c r="V19" i="32"/>
  <c r="AG14" i="32"/>
  <c r="AN23" i="32"/>
  <c r="AY2" i="32"/>
  <c r="L18" i="32"/>
  <c r="BC4" i="32"/>
  <c r="AP12" i="32"/>
  <c r="AL10" i="32"/>
  <c r="T13" i="32"/>
  <c r="U15" i="32"/>
  <c r="R3" i="32"/>
  <c r="AD12" i="32"/>
  <c r="V5" i="32"/>
  <c r="H15" i="32"/>
  <c r="H2" i="32"/>
  <c r="AO28" i="32"/>
  <c r="F19" i="32"/>
  <c r="AX2" i="32"/>
  <c r="L16" i="32"/>
  <c r="AM13" i="32"/>
  <c r="R13" i="32"/>
  <c r="F18" i="32"/>
  <c r="AU10" i="32"/>
  <c r="AF20" i="32"/>
  <c r="AT28" i="32"/>
  <c r="I19" i="32"/>
  <c r="AP17" i="32"/>
  <c r="F6" i="32"/>
  <c r="AZ15" i="32"/>
  <c r="V28" i="32"/>
  <c r="N14" i="32"/>
  <c r="AP4" i="32"/>
  <c r="AZ14" i="32"/>
  <c r="AE22" i="32"/>
  <c r="O7" i="32"/>
  <c r="M28" i="32"/>
  <c r="Z18" i="32"/>
  <c r="W24" i="32"/>
  <c r="AM3" i="32"/>
  <c r="J26" i="32"/>
  <c r="AE9" i="32"/>
  <c r="AC13" i="32"/>
  <c r="AK16" i="32"/>
  <c r="AL25" i="32"/>
  <c r="V17" i="32"/>
  <c r="AZ19" i="32"/>
  <c r="K12" i="32"/>
  <c r="E7" i="32"/>
  <c r="S24" i="32"/>
  <c r="AI24" i="32"/>
  <c r="L3" i="32"/>
  <c r="E14" i="32"/>
  <c r="AG16" i="32"/>
  <c r="I9" i="32"/>
  <c r="I26" i="32"/>
  <c r="F26" i="32"/>
  <c r="R9" i="32"/>
  <c r="AU13" i="32"/>
  <c r="BA8" i="32"/>
  <c r="Z23" i="32"/>
  <c r="X23" i="32"/>
  <c r="U10" i="32"/>
  <c r="AH6" i="32"/>
  <c r="AC11" i="32"/>
  <c r="AB18" i="32"/>
  <c r="G8" i="32"/>
  <c r="AJ16" i="32"/>
  <c r="AM24" i="32"/>
  <c r="AA7" i="32"/>
  <c r="BC19" i="32"/>
  <c r="AU8" i="32"/>
  <c r="M14" i="32"/>
  <c r="AD16" i="32"/>
  <c r="I21" i="32"/>
  <c r="Q24" i="32"/>
  <c r="Z4" i="32"/>
  <c r="G22" i="32"/>
  <c r="AP9" i="32"/>
  <c r="AS26" i="32"/>
  <c r="E12" i="32"/>
  <c r="J4" i="32"/>
  <c r="AB12" i="32"/>
  <c r="AR15" i="32"/>
  <c r="O10" i="32"/>
  <c r="P20" i="32"/>
  <c r="T24" i="32"/>
  <c r="BD8" i="32"/>
  <c r="AL4" i="32"/>
  <c r="AC9" i="32"/>
  <c r="W20" i="32"/>
  <c r="AS13" i="32"/>
  <c r="T12" i="32"/>
  <c r="N10" i="32"/>
  <c r="V10" i="32"/>
  <c r="AJ13" i="32"/>
  <c r="Y25" i="32"/>
  <c r="AO22" i="32"/>
  <c r="AQ17" i="32"/>
  <c r="AU19" i="32"/>
  <c r="I28" i="32"/>
  <c r="H10" i="32"/>
  <c r="AR5" i="32"/>
  <c r="Q7" i="32"/>
  <c r="BA24" i="32"/>
  <c r="N11" i="32"/>
  <c r="BD21" i="32"/>
  <c r="AR10" i="32"/>
  <c r="N22" i="32"/>
  <c r="BD15" i="32"/>
  <c r="I12" i="32"/>
  <c r="BC2" i="32"/>
  <c r="O9" i="32"/>
  <c r="W9" i="32"/>
  <c r="AZ5" i="32"/>
  <c r="AQ8" i="32"/>
  <c r="BA15" i="32"/>
  <c r="Z13" i="32"/>
  <c r="BC7" i="32"/>
  <c r="AF15" i="32"/>
  <c r="BA16" i="32"/>
  <c r="AX7" i="32"/>
  <c r="AD13" i="32"/>
  <c r="BD19" i="32"/>
  <c r="AJ9" i="32"/>
  <c r="AT9" i="32"/>
  <c r="Z7" i="32"/>
  <c r="AI25" i="32"/>
  <c r="AN8" i="32"/>
  <c r="AR14" i="32"/>
  <c r="AD3" i="32"/>
  <c r="X12" i="32"/>
  <c r="AJ12" i="32"/>
  <c r="AM17" i="32"/>
  <c r="Y26" i="32"/>
  <c r="AK22" i="32"/>
  <c r="AE17" i="32"/>
  <c r="AU7" i="32"/>
  <c r="AN13" i="32"/>
  <c r="Q6" i="32"/>
  <c r="Q17" i="32"/>
  <c r="AL28" i="32"/>
  <c r="AH17" i="32"/>
  <c r="AR16" i="32"/>
  <c r="AS8" i="32"/>
  <c r="I22" i="32"/>
  <c r="E9" i="32"/>
  <c r="AC14" i="32"/>
  <c r="P18" i="32"/>
  <c r="AY3" i="32"/>
  <c r="AG21" i="32"/>
  <c r="AF25" i="32"/>
  <c r="R14" i="32"/>
  <c r="AJ4" i="32"/>
  <c r="BD13" i="32"/>
  <c r="AW23" i="32"/>
  <c r="G11" i="32"/>
  <c r="BC18" i="32"/>
  <c r="O17" i="32"/>
  <c r="AJ23" i="32"/>
  <c r="P5" i="32"/>
  <c r="T14" i="32"/>
  <c r="AF28" i="32"/>
  <c r="AZ16" i="32"/>
  <c r="AO25" i="32"/>
  <c r="AZ21" i="32"/>
  <c r="Z19" i="32"/>
  <c r="P16" i="32"/>
  <c r="E6" i="32"/>
  <c r="AB24" i="32"/>
  <c r="U17" i="32"/>
  <c r="AL23" i="32"/>
  <c r="X22" i="32"/>
  <c r="AW8" i="32"/>
  <c r="AM7" i="32"/>
  <c r="AF10" i="32"/>
  <c r="BB25" i="32"/>
  <c r="M15" i="32"/>
  <c r="AA14" i="32"/>
  <c r="N20" i="32"/>
  <c r="AO16" i="32"/>
  <c r="AC3" i="32"/>
  <c r="AT25" i="32"/>
  <c r="BA2" i="32"/>
  <c r="AG4" i="32"/>
  <c r="K20" i="32"/>
  <c r="AA13" i="32"/>
  <c r="J10" i="32"/>
  <c r="AL8" i="32"/>
  <c r="AK13" i="32"/>
  <c r="I13" i="32"/>
  <c r="AN6" i="32"/>
  <c r="I20" i="32"/>
  <c r="AW18" i="32"/>
  <c r="K25" i="32"/>
  <c r="AZ13" i="32"/>
  <c r="AF16" i="32"/>
  <c r="S14" i="32"/>
  <c r="E21" i="32"/>
  <c r="AL17" i="32"/>
  <c r="BB14" i="32"/>
  <c r="AI13" i="32"/>
  <c r="AB8" i="32"/>
  <c r="O26" i="32"/>
  <c r="AH16" i="32"/>
  <c r="M6" i="32"/>
  <c r="P4" i="32"/>
  <c r="AV24" i="32"/>
  <c r="U7" i="32"/>
  <c r="AN10" i="32"/>
  <c r="F9" i="32"/>
  <c r="AW4" i="32"/>
  <c r="BA11" i="32"/>
  <c r="L9" i="32"/>
  <c r="AT18" i="32"/>
  <c r="X17" i="32"/>
  <c r="AR23" i="32"/>
  <c r="N6" i="32"/>
  <c r="AP6" i="32"/>
  <c r="AI14" i="32"/>
  <c r="P15" i="32"/>
</calcChain>
</file>

<file path=xl/sharedStrings.xml><?xml version="1.0" encoding="utf-8"?>
<sst xmlns="http://schemas.openxmlformats.org/spreadsheetml/2006/main" count="3677" uniqueCount="1333">
  <si>
    <t>Data quality</t>
  </si>
  <si>
    <t>Data types</t>
  </si>
  <si>
    <t>Data length and description</t>
  </si>
  <si>
    <t>M</t>
  </si>
  <si>
    <t>Mandatory</t>
  </si>
  <si>
    <t>A</t>
  </si>
  <si>
    <t>Alpha</t>
  </si>
  <si>
    <t>Enumerate</t>
  </si>
  <si>
    <t>O</t>
  </si>
  <si>
    <t>Optional</t>
  </si>
  <si>
    <t>AN</t>
  </si>
  <si>
    <t>Alpha Numeric</t>
  </si>
  <si>
    <t>Flag</t>
  </si>
  <si>
    <t>C</t>
  </si>
  <si>
    <t>Conditionnal</t>
  </si>
  <si>
    <t>N</t>
  </si>
  <si>
    <t xml:space="preserve">Integer numerical value </t>
  </si>
  <si>
    <t>Numorder</t>
  </si>
  <si>
    <t>Number</t>
  </si>
  <si>
    <t>N.N</t>
  </si>
  <si>
    <t>Decimal numerical value (one decimal)</t>
  </si>
  <si>
    <t>N.N.N</t>
  </si>
  <si>
    <t>Specific format for header 3 integer separated by a dot</t>
  </si>
  <si>
    <t>State</t>
  </si>
  <si>
    <t>Language</t>
  </si>
  <si>
    <t>Hour of the day</t>
  </si>
  <si>
    <t>Time</t>
  </si>
  <si>
    <t>Depot</t>
  </si>
  <si>
    <t>Date</t>
  </si>
  <si>
    <t>ZipCode</t>
  </si>
  <si>
    <t>Date/Time</t>
  </si>
  <si>
    <t>Parcel number</t>
  </si>
  <si>
    <t>Amount</t>
  </si>
  <si>
    <t>Latitude/Longitude</t>
  </si>
  <si>
    <t>Customer/Account number</t>
  </si>
  <si>
    <t>Phone/Fax</t>
  </si>
  <si>
    <t>Description</t>
  </si>
  <si>
    <t>Email</t>
  </si>
  <si>
    <t>Street</t>
  </si>
  <si>
    <t>Long description</t>
  </si>
  <si>
    <t>Url</t>
  </si>
  <si>
    <t>Compinfo</t>
  </si>
  <si>
    <t>Dataflow name</t>
  </si>
  <si>
    <t>Short Name</t>
  </si>
  <si>
    <t>In/Out
Responsible</t>
  </si>
  <si>
    <t>SHIPNOTIFYCUSTOMER</t>
  </si>
  <si>
    <t>SHPNOTCUS</t>
  </si>
  <si>
    <t>Customer - &gt; BU</t>
  </si>
  <si>
    <t>DATA coming from the customer to notify the shipment detail.</t>
  </si>
  <si>
    <t>Classification</t>
  </si>
  <si>
    <t>Subtype</t>
  </si>
  <si>
    <t>HEADER</t>
  </si>
  <si>
    <t>CONSOLIDATION</t>
  </si>
  <si>
    <t>TTINFO</t>
  </si>
  <si>
    <t>SHIPMENT</t>
  </si>
  <si>
    <t>SENDER</t>
  </si>
  <si>
    <t>RECEIVER</t>
  </si>
  <si>
    <t>INTER</t>
  </si>
  <si>
    <t>INTERINVOICELINE</t>
  </si>
  <si>
    <t>PERS</t>
  </si>
  <si>
    <t>DELIVERY</t>
  </si>
  <si>
    <t>PARCEL</t>
  </si>
  <si>
    <t>COD</t>
  </si>
  <si>
    <t>ROD</t>
  </si>
  <si>
    <t>PICKUP</t>
  </si>
  <si>
    <t>MSG</t>
  </si>
  <si>
    <t>SWAP</t>
  </si>
  <si>
    <t>SHIPINFO</t>
  </si>
  <si>
    <t>RETURN</t>
  </si>
  <si>
    <t>HZDSUBSTANCE</t>
  </si>
  <si>
    <t>CRREQUEST</t>
  </si>
  <si>
    <t>CRANSWER</t>
  </si>
  <si>
    <t>GOODS</t>
  </si>
  <si>
    <t>IMG</t>
  </si>
  <si>
    <t>COMPINFO</t>
  </si>
  <si>
    <t>STAKEHOLDER</t>
  </si>
  <si>
    <t>CONTACT</t>
  </si>
  <si>
    <t>ROADNET</t>
  </si>
  <si>
    <t>Mand/
Cond/
Opt/</t>
  </si>
  <si>
    <t>Order</t>
  </si>
  <si>
    <t xml:space="preserve">Cardinality </t>
  </si>
  <si>
    <t>1  : 1</t>
  </si>
  <si>
    <t>N/A</t>
  </si>
  <si>
    <t>1  : N</t>
  </si>
  <si>
    <t xml:space="preserve"> 0  : 1</t>
  </si>
  <si>
    <t>0  : N</t>
  </si>
  <si>
    <t xml:space="preserve">0  :  N </t>
  </si>
  <si>
    <t>0  : 1</t>
  </si>
  <si>
    <t>0  :  N</t>
  </si>
  <si>
    <t>Rank</t>
  </si>
  <si>
    <t>Sheet name</t>
  </si>
  <si>
    <t>Prefix</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</si>
  <si>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</si>
  <si>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</si>
  <si>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</si>
  <si>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</si>
  <si>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</si>
  <si>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</si>
  <si>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</si>
  <si>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</si>
  <si>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</si>
  <si>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</si>
  <si>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</si>
  <si>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</si>
  <si>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</si>
  <si>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</si>
  <si>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</si>
  <si>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</si>
  <si>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</si>
  <si>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</si>
  <si>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</si>
  <si>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</si>
  <si>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</si>
  <si>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</si>
  <si>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</si>
  <si>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</si>
  <si>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</si>
  <si>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</si>
  <si>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</si>
  <si>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</si>
  <si>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</si>
  <si>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</si>
  <si>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</si>
  <si>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</si>
  <si>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</si>
  <si>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</si>
  <si>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</si>
  <si>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</si>
  <si>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</si>
  <si>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</si>
  <si>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</si>
  <si>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</si>
  <si>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</si>
  <si>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</si>
  <si>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</si>
  <si>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</si>
  <si>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</si>
  <si>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</si>
  <si>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</si>
  <si>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</si>
  <si>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</si>
  <si>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</si>
  <si>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</si>
  <si>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</si>
  <si>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#DEF</t>
  </si>
  <si>
    <t>ANSDE</t>
  </si>
  <si>
    <t xml:space="preserve"> </t>
  </si>
  <si>
    <t>$</t>
  </si>
  <si>
    <t>ID</t>
  </si>
  <si>
    <t>Token</t>
  </si>
  <si>
    <t>Length</t>
  </si>
  <si>
    <t>Data type</t>
  </si>
  <si>
    <t>Optional mandatory</t>
  </si>
  <si>
    <t>Modifications</t>
  </si>
  <si>
    <t>Comments</t>
  </si>
  <si>
    <t>GEODATA:HEADER</t>
  </si>
  <si>
    <t>6 - Enumerate</t>
  </si>
  <si>
    <t>Subtype identification (always = "HEADER")</t>
  </si>
  <si>
    <t xml:space="preserve">[31/07/2019] V4 update see specification for details </t>
  </si>
  <si>
    <t>VERSION</t>
  </si>
  <si>
    <t>5 - Enumerate</t>
  </si>
  <si>
    <t>GeoData version. Start from 1.0.0</t>
  </si>
  <si>
    <t>[01/09/2018] V4 update see specification for detail</t>
  </si>
  <si>
    <t>CLASSIFICATION</t>
  </si>
  <si>
    <t>15 - Enumerate</t>
  </si>
  <si>
    <t>Classification of the data flow (see "CLASSIFICATION" sheet)</t>
  </si>
  <si>
    <t>[30/09/2019] V4 update see specification for details</t>
  </si>
  <si>
    <t>9 - Enumerate</t>
  </si>
  <si>
    <t>NUMORDER</t>
  </si>
  <si>
    <t>2 - Numorder</t>
  </si>
  <si>
    <t>Fixed Numerical value (Cf.Rank in the Subtype Sheet). Value is provided by the dataflow chosen
Define the hierarchical order of the subtype</t>
  </si>
  <si>
    <t>7 - Depot</t>
  </si>
  <si>
    <t>CRREORDERNR</t>
  </si>
  <si>
    <t>17 - Customer/Account number</t>
  </si>
  <si>
    <t>5 - Number</t>
  </si>
  <si>
    <t>3 - Number</t>
  </si>
  <si>
    <t>1 - Enumerate</t>
  </si>
  <si>
    <t>35 - Description</t>
  </si>
  <si>
    <t>70 - Description</t>
  </si>
  <si>
    <t>14 - Date/Time</t>
  </si>
  <si>
    <t>Creation date and time of the GeoData file received by the central system in the format YYYYMMDDhhmmss (local time)</t>
  </si>
  <si>
    <t>8 - Date</t>
  </si>
  <si>
    <t>2 - Enumerate</t>
  </si>
  <si>
    <t>3 - Enumerate</t>
  </si>
  <si>
    <t>[GeoRouting - 13/01/2014] - Change the description and add the SOCODE link</t>
  </si>
  <si>
    <t>[GeoRouting - 13/01/2014] -Add this field</t>
  </si>
  <si>
    <t>9 - Number</t>
  </si>
  <si>
    <t>[WorkGroup - 21/11/2013] - Change the description of this field: "Volume per consignment in cm³ (without places after the decimal point). Used for pallet Transportation." to "3d dimension of the individual parcel (length / width / height) in cm without separators."</t>
  </si>
  <si>
    <t>8 - Number</t>
  </si>
  <si>
    <t>GEODATA:CRANSWER</t>
  </si>
  <si>
    <t>8 - Enumerate</t>
  </si>
  <si>
    <t>Subtype Identification (always = "CRANSWER")</t>
  </si>
  <si>
    <t>Fixed numerical value (Cf.Rank in the Subtype Sheet). Value is provided by the dataflow chosen
Defines the hierarchical order of the subtype</t>
  </si>
  <si>
    <t>ANSSTATUS</t>
  </si>
  <si>
    <t>Collecting BU's Answer to request
Status 0: Collection request accepted by collecting BU
Status 1: Parcel number assigned to the collection request; no pick-up scan so far 
Status 2: Pick-up scan recorded 
Status 3: Collection request cancelled (usually after accepting the request beforehand)
Status 4: Collection failure 
Status 5: Collection request cancellation not possible
Status 6: Collection request rejected (instead of ever accepting it)</t>
  </si>
  <si>
    <t>[GeoPost: 29/07/16] Added complete description of status.See definition in Specification Doc. 
[01/09/2018] V4 update see specification for detail</t>
  </si>
  <si>
    <t>ANSREDEPOT</t>
  </si>
  <si>
    <t>Ordering depot number: GeoRouting depot code 7 digits: BU code (3 digits) + 4</t>
  </si>
  <si>
    <t xml:space="preserve">[GeoPost: 29/07/16] Correction of the definition
[01/09/2018] V4 update see specification for detail                                                                                                                                                                                                                                                                                                                                                                                                                                                                                                             [31/07/2019] V4 update see specification for details 
</t>
  </si>
  <si>
    <t>ANSCODEPOT</t>
  </si>
  <si>
    <t>Real collecting depot accepting / rejecting the request: GeoRouting depot code 7 digits: BU code (3 digits) + 4
Mandatory if ANSTATUS = 0,  1,  2,  4,  5</t>
  </si>
  <si>
    <t xml:space="preserve">[GeoPost: 29/07/16] Correction of the definition
[01/09/2018] V4 update see specification for detail                                                                                                                                                                                                                                                                                                                                                                                                                                                                          [31/07/2019] V4 update see specification for details 
</t>
  </si>
  <si>
    <t>ANSREORDERNR</t>
  </si>
  <si>
    <t>Order number must be the same as CRREORDERNR (from CRREQUEST subtype)
Mandatory for COLANS</t>
  </si>
  <si>
    <t>[GeoData 31] Mapping CRDATA vs GeoData
[01/09/2018] V4 update see specification for detail</t>
  </si>
  <si>
    <t>ANSREORDERNRCUS</t>
  </si>
  <si>
    <t xml:space="preserve">Order number must be the same as CRREORDERNRCUS (from CRREQUEST subtype)
Optional  for the COLANS  but mandatory  for the COLANSCUS if ANSREODERNR is not filled </t>
  </si>
  <si>
    <t>CANCELUSER</t>
  </si>
  <si>
    <r>
      <t xml:space="preserve">User who cancels the request
</t>
    </r>
    <r>
      <rPr>
        <b/>
        <sz val="9"/>
        <rFont val="Arial"/>
        <family val="2"/>
      </rPr>
      <t xml:space="preserve">Possible values:   </t>
    </r>
    <r>
      <rPr>
        <sz val="9"/>
        <rFont val="Arial"/>
        <family val="2"/>
      </rPr>
      <t xml:space="preserve">                                                                                                                                                                                                                                                                                                                                                                                                                                                                                                                                                                                              1 (Ordering customer)                                                                                                                                                                                                                                                                                                                                                                                                                                                                                                                                                                       2 (Requesting depot)                                                                                                                                                                                                                                                                                                                                                                                                                                                                                                                                                                   3 (Sender)                                                                                                                                                                                                                                                                                                                                                                                                                                                                                                                                                                                                                                                                                                              4 (collecting depot)
Mandatory if ANSTATUS = 3</t>
    </r>
  </si>
  <si>
    <t>ANSRECREF1</t>
  </si>
  <si>
    <t>Consignment resquester customer’s reference number to be printed on the parcel (Label / Sticker) if possible</t>
  </si>
  <si>
    <t>ANSRECREF2</t>
  </si>
  <si>
    <t>Consignment resquester customer’s reference number 2</t>
  </si>
  <si>
    <t>ANSRECREF3</t>
  </si>
  <si>
    <t>Consignment resquester customer’s reference number 3</t>
  </si>
  <si>
    <t>ANSRECREF4</t>
  </si>
  <si>
    <t>Consignment resquester customer’s reference number 4</t>
  </si>
  <si>
    <t>ANSPARTNERREF1</t>
  </si>
  <si>
    <t>Partner´s own reference field. This field can be used to integrate specific data for / from a partner.</t>
  </si>
  <si>
    <t>ANSPARTNERREF2</t>
  </si>
  <si>
    <t>ANSPARTNERREF3</t>
  </si>
  <si>
    <t>ANSPARTNERREF4</t>
  </si>
  <si>
    <t>ANSDATETIME</t>
  </si>
  <si>
    <t>Answer date and time by the collection depot in the format YYYYMMDDhhmmss</t>
  </si>
  <si>
    <t>ANSBUCREATIONDATETIME</t>
  </si>
  <si>
    <t>Creation date and time of the answer in the BU system in the format YYYYMMDDhhmmss</t>
  </si>
  <si>
    <t>ANSROUCREATIONDATETIME</t>
  </si>
  <si>
    <t>ANSDATECOLLECTION</t>
  </si>
  <si>
    <t>The date of parcel(s) collection confirmed / proposed by the collecting BU in the format YYYYMMDD
Mandatory if ANSTATUS = 0, 1</t>
  </si>
  <si>
    <t>ANSLABEL</t>
  </si>
  <si>
    <t>Labelling option decided by collecting depot / BU 
This field can have one of the following values:
01 - Driver brings the labels
02 - Label printer by the Sender/ collected person
03 - Paper-less digital label
If this field is left blank, the default labelling option is 01</t>
  </si>
  <si>
    <t>CAB2D Field</t>
  </si>
  <si>
    <t>GEODATA:SHIPMENT</t>
  </si>
  <si>
    <t>Subtype Identification (always = "SHIPMENT")</t>
  </si>
  <si>
    <t>MPSID</t>
  </si>
  <si>
    <t>14 - Parcel number</t>
  </si>
  <si>
    <t xml:space="preserve">Shipment ID.
Mandatory for all SHPNOT (even for COLANS with the shipment number generated)
Could be the ID of the first parcel of the list (master ID) or could be another ID specially created for that.
</t>
  </si>
  <si>
    <t>[01/09/2018] V4 update see specification for detail                                                                                                                                                                                                                                                                                                                                                                                                                                                                          [31/07/2019] V4 update see specification for details                                                                                                                                                                                                                                                                                                                                                                                                                                                                          [30/09/2019] V4 update see specification for details</t>
  </si>
  <si>
    <t>CUSTOMSREF</t>
  </si>
  <si>
    <t>25 - Enumerate</t>
  </si>
  <si>
    <t>Consignment number for the customs point of view. 
Not set by customer but mandatory between gateways.</t>
  </si>
  <si>
    <t>MPSIDCCKEY</t>
  </si>
  <si>
    <t>Control character key compute from the MPSID</t>
  </si>
  <si>
    <t>[01/09/2018] V4 update see specification for detail                                                                                                                                                                                                                                                                                                                                                                                                                                                                          [31/07/2019] V4 update see specification for details</t>
  </si>
  <si>
    <t>MPSCOMP</t>
  </si>
  <si>
    <t>0 = Reserved for the future usage (default)
1 = no complete delivery (MPS incomplete)
2 = complete delivery (MPS complete). It is mandatory for COD</t>
  </si>
  <si>
    <t>MPSCREF1</t>
  </si>
  <si>
    <t>Customer reference number to be printed on the parcel (Label / Sticker) if possible</t>
  </si>
  <si>
    <t>2DISO_ConsCustRef1</t>
  </si>
  <si>
    <t>MPSCREF2</t>
  </si>
  <si>
    <t>Customer reference number 2</t>
  </si>
  <si>
    <t>MPSCREF3</t>
  </si>
  <si>
    <t>Customer reference number 3</t>
  </si>
  <si>
    <t>MPSCREF4</t>
  </si>
  <si>
    <t>Customer reference number 4</t>
  </si>
  <si>
    <t>MPSBILLREF</t>
  </si>
  <si>
    <t>Customer reference for billing or clearing</t>
  </si>
  <si>
    <t>MPSCOUNT</t>
  </si>
  <si>
    <t>Number of parcels per shipment</t>
  </si>
  <si>
    <t>2DISO_RangInNumber</t>
  </si>
  <si>
    <t>MPSVOLUME</t>
  </si>
  <si>
    <t>3D (3-dimension) of whole shipment (length / width / height) in cm without separators.</t>
  </si>
  <si>
    <t>MPSWEIGHT</t>
  </si>
  <si>
    <r>
      <t xml:space="preserve">Shipment weight in Grams units without decimal delimiter (e.g. 3000 equals 3kg) Could be used for pallet transportation at least.
</t>
    </r>
    <r>
      <rPr>
        <b/>
        <u/>
        <sz val="9"/>
        <rFont val="Arial"/>
        <family val="2"/>
      </rPr>
      <t>Mandatory for:</t>
    </r>
    <r>
      <rPr>
        <sz val="9"/>
        <rFont val="Arial"/>
        <family val="2"/>
      </rPr>
      <t xml:space="preserve"> 
 - PUDO,
 - Customs, 
 - Freight,
 - Hazardous goods.
</t>
    </r>
    <r>
      <rPr>
        <b/>
        <sz val="9"/>
        <rFont val="Arial"/>
        <family val="2"/>
      </rPr>
      <t>Rules for weight:</t>
    </r>
    <r>
      <rPr>
        <sz val="9"/>
        <rFont val="Arial"/>
        <family val="2"/>
      </rPr>
      <t xml:space="preserve">
Sum of DECLAREDWEIGHTs equal MPSWEIGHT
Sum of CGROSSWEIGHTs equal MPSWEIGHT
CNETWEIGHT must be less than CGROSSWEIGHT
Either CNETWEIGHT or CGROSSWEIGHT should reflect the value on the commercial invoice
If CNETWEIGHT is not populated, the broker is responsible for deriving this from CGROSSWEIGHT minus 10% (adjustment for packaging). It is not the responsibility of the Business Units / Customer.</t>
    </r>
  </si>
  <si>
    <t>2DSTD_TotalWeight</t>
  </si>
  <si>
    <t>SDEPOT</t>
  </si>
  <si>
    <t>Sending depot. Used as origin routing place for routing: GeoRouting depot code 7 digits: BU code (3 digits) + 4
This field is also used for the Sending / Collecting  depot for a collection request
For SHIPNOTRET if the real sending depot is not known, the field must be defined with a generic default Depot Code.</t>
  </si>
  <si>
    <t xml:space="preserve">[GEoPost:201607/29] Changed definition
[01/09/2018] V4 update see specification for detail                                                                                                                                                                                                                                                                                                                                                                                                                                                                         [31/07/2019] V4 update see specification for details
</t>
  </si>
  <si>
    <t>CDATE</t>
  </si>
  <si>
    <t>Creation date, YYYYMMDD format. Will be used in the DPD system to generate a unique ID for the shipment (MPSID+CDATE)</t>
  </si>
  <si>
    <t>CTIME</t>
  </si>
  <si>
    <t>6 - Time</t>
  </si>
  <si>
    <t>Creation timestamp of the shipment</t>
  </si>
  <si>
    <t>HARDWARE</t>
  </si>
  <si>
    <t>Hardware-Flag (GeoPost Values)
D = Depot software manual entry
M = MDU software manual entry
F = From 2D barcode
G = Back-office manual entry                                                                                                                                                                                                                                                                                                                                                                                                                                                                                                                                         X = Import hub (new)
H = Export hub (new)
I = Interface system partner / country
E = Customer web portal
K = Directly from customer (EDI customer)
P = Stand alone shipping station
R = GEORETURN Portal (new)
S = GeoPost tool
W = Web service</t>
  </si>
  <si>
    <t>[31/07/2019] V4 update see specification for details</t>
  </si>
  <si>
    <t>RDEPOT</t>
  </si>
  <si>
    <t>Recipient depot, four alphanumeric places, including leading zero (if necessary), e.g. 0163. The field will be re-calculated at the central EDI-Server if it is empty: GeoRouting depot code 7 digits: BU code (3 digits) + 4
This field is also used for the destination depot of a collection request</t>
  </si>
  <si>
    <t>DSORT</t>
  </si>
  <si>
    <t xml:space="preserve">GeoRouting D-SORT. The field will be re-calculated at the central EDI-Server if it is empty. </t>
  </si>
  <si>
    <t>SPTDATETIME</t>
  </si>
  <si>
    <t>Date and time when the shipment is expected to be transferred to the system, YYYYMMDDhhmmss format 
Optional for COLANS</t>
  </si>
  <si>
    <t>2DISO_JDPickup</t>
  </si>
  <si>
    <t>SPTREALDATETIME</t>
  </si>
  <si>
    <t>Date when the shipment has been really transferred to the system, YYYYMMDDhhmmss format</t>
  </si>
  <si>
    <t>DELMODALLOW</t>
  </si>
  <si>
    <t>Delivery instruction modification allow flag                                                                                                                                                                                                                                                                                                                                                                                                                                                                                                                                            0 = zero-cost modified instructions                                                                                                                                                                                                                                                                                                                                                                                                                                                                                       1 = No modification allowed                                                                                                                                                                                                                                                                                                                                                                                                                                                                                                    2 = modified instructions with charge                                                                                                                                                                                                                                                                                                                                                                                                                                                                                                                                                        Default value : 0     
Optional for COLANS
This flag specify if the shipper give the authorization to modify instruction or not.</t>
  </si>
  <si>
    <t>ROUTINGPLANVERSION</t>
  </si>
  <si>
    <t>In the old routing the routing plan version counts 1 character. (Value of GeoPost Routing Version (From 1 to 6) )
With the new GeoRouting, the field must count 8 characters (Date of the GRDB will be used)</t>
  </si>
  <si>
    <t>SPARTNERREF1</t>
  </si>
  <si>
    <t>Partner´s shipment reference field 1</t>
  </si>
  <si>
    <t>SPARTNERREF2</t>
  </si>
  <si>
    <t>Partner´s shipment reference field 2</t>
  </si>
  <si>
    <t>SPARTNERCODE</t>
  </si>
  <si>
    <t>This field is a generic field describing a partner code</t>
  </si>
  <si>
    <t>OSORT</t>
  </si>
  <si>
    <t>GeoRouting D-SORT. The field will be re-calculated at the central EDI-Server if it is empty.</t>
  </si>
  <si>
    <t>SSORT</t>
  </si>
  <si>
    <t>GeoRouting S-SORT. This field is defined for the intermediate sortation (Cf.GeoRouting specification)</t>
  </si>
  <si>
    <t>MSORT</t>
  </si>
  <si>
    <t>GeoRouting M-SORT, This field provides more information on the D-Sort (GeoRouting)</t>
  </si>
  <si>
    <t>COLREQUESTFLAG</t>
  </si>
  <si>
    <t>1 - Flag</t>
  </si>
  <si>
    <t>This field defines if the current parcel is coming from a collection request.
The value of this field is "1" when it is a collection request parcel
This field is mandatory in case of collection request parcel</t>
  </si>
  <si>
    <t>ROUTINGPLACE</t>
  </si>
  <si>
    <t xml:space="preserve">GeoRouting Routing place. This field provides more information on the D-Sort (GeoRouting).
For more information, please see the GeoRouting specification </t>
  </si>
  <si>
    <t>ORIGINMPSID</t>
  </si>
  <si>
    <t>21 - Enumerate</t>
  </si>
  <si>
    <t>This field defines the domestic shipment number. It is dedicated to ALL BUs. 
This field is mandatory in case the MPSID is empty (even for COLANS with the shipment number generated )
This field is mandatory in case of collection request parcel</t>
  </si>
  <si>
    <t>[01/09/2018] V4 update see specification for detail                                                                                                                                                                                                                                                                                                                                                                                                                                                                          [31/07/2019] V4 update see specification for details                                                                                                                                                                                                                                                                                                                                                                                                                                                                       [30/09/2019] V4 update see specification for details</t>
  </si>
  <si>
    <t>Order number that has to be unique within the ordering depot. This number can be reused after 6 months. In DPD Core  6 is the max length expected.
Mandatory for COLANS and SHPNOTgenerated from COLREQ</t>
  </si>
  <si>
    <t>[01/09/2018] V4 update see specification for detail                                                                                                                                                                                                                                                                                                                                                                                                                                                                       [30/09/2019] V4 update see specification for details</t>
  </si>
  <si>
    <t xml:space="preserve">OPCODE </t>
  </si>
  <si>
    <t>Record is New, Updated or Deleted (INS, UPD, DEL)</t>
  </si>
  <si>
    <t xml:space="preserve">SYSDEPOT </t>
  </si>
  <si>
    <t xml:space="preserve">Depot responsible for data creation / update in 7 digits: BU Code (3 digits) + 4 </t>
  </si>
  <si>
    <t>[31/07/2019] V4 update see specification for details                                                                                                                                                                                                                                                                                                                                                                                                                                                                         [30/09/2019] V4 update see specification for details</t>
  </si>
  <si>
    <t xml:space="preserve">DATADATETIME </t>
  </si>
  <si>
    <r>
      <t xml:space="preserve">Data timestamp when the shipment was created / modified in YYYYMMDDhhmmss format.                                                                                                                                                                                                                                                                                                                                                                               In case of creation </t>
    </r>
    <r>
      <rPr>
        <i/>
        <sz val="9"/>
        <rFont val="Arial"/>
        <family val="2"/>
      </rPr>
      <t>(i.e. OPCODE = INS),</t>
    </r>
    <r>
      <rPr>
        <sz val="9"/>
        <rFont val="Arial"/>
        <family val="2"/>
      </rPr>
      <t xml:space="preserve"> DATADATETIME may be equal to   CDATE+CTIME.   </t>
    </r>
  </si>
  <si>
    <t>TIMEZONE</t>
  </si>
  <si>
    <t xml:space="preserve">Refers to the GMT (Greenwich Mean Time) difference in ±hhmm format, corresponding to all the date fields of  that SHIPMENT subtype.                                                                                                                                                                                                                                                                                              (For example : -0545)                            </t>
  </si>
  <si>
    <t>DI</t>
  </si>
  <si>
    <r>
      <rPr>
        <sz val="9"/>
        <rFont val="Arial"/>
        <family val="2"/>
      </rPr>
      <t xml:space="preserve">Type of shipment  </t>
    </r>
    <r>
      <rPr>
        <b/>
        <sz val="9"/>
        <rFont val="Arial"/>
        <family val="2"/>
      </rPr>
      <t xml:space="preserve">                                                                                                                                                                                                                                                                                                                                                                                                                                                                                                                                                                        Possible values:                                                                                                                                                                                                                                                                                                                                                                                                                                                                                                                                                                     </t>
    </r>
    <r>
      <rPr>
        <sz val="9"/>
        <rFont val="Arial"/>
        <family val="2"/>
      </rPr>
      <t>0 = Standard international process                                                                                                                                                                                                                                                                                                                                                                                                                                                                                           1 = Direct Injection                                                                                                                                                                                                                                                                                                                                                                                                                                                                                                                                                                           2 = Direct Infeed                                                                                                                                                                                                                                                                                                                                                                                                                                                                                                                                                                                       By default, type of shipment value = 0</t>
    </r>
  </si>
  <si>
    <t>GEODATA:IMG</t>
  </si>
  <si>
    <t>Subtype Identification (always= "IMG“)</t>
  </si>
  <si>
    <t>Fixed Numerical value (Cf.Rank in the Subtype Sheet). Value is provided by the dataflow chosen
Defines the hierarchical order of the subtype
For TTEVENTS dataflow always value "3".</t>
  </si>
  <si>
    <t>[01/09/2018] V4 update see specification for detail                                                                                                                                                                                                                                                                                                                                                                                                                                                                                [31/07/2019] V4 update see specification for details</t>
  </si>
  <si>
    <t>IMGLINK</t>
  </si>
  <si>
    <t>255 - Url</t>
  </si>
  <si>
    <t>URL reference http://server.domain.xx/fileName  where fileName defined as below:
- IMG prefix
- BU code
- Category of the documents in 3 alphanumeric character
- Unique identifier in 10 digits
- Timestamp
- 6 unicity digits if exact Timestamp
- File extension (corresponding to format)
Example: IMG_002_POD_5512344574_D20180618T1620_000001.jpg 
If a BU is hosting their images they can share the url of where it is hosted but they have the responsibility of this data</t>
  </si>
  <si>
    <t xml:space="preserve">[01/09/2018] V4 update see specification for detail                                                                                                                                                                                                                                                                                                                                                                                                                                                                                       [31/07/2019] V4 update see specification for details       </t>
  </si>
  <si>
    <t>IMGCATEGORY</t>
  </si>
  <si>
    <t>Category-Flag (GeoPost Values)
CRD : Customer document
CSD : Customs document
CED : Consignee document
DRD : Driver document
PLI : Parcel image
POD : POC/POD
RST : POD runsheet
OTH : other</t>
  </si>
  <si>
    <t xml:space="preserve">[01/09/2018] V4 update see specification for detail                                                                                                                                                                                                                                                                                                                                                                                                                                                                                        [31/07/2019] V4 update see specification for details                                                                                                                                                                                                                   </t>
  </si>
  <si>
    <t>IMGTYPE</t>
  </si>
  <si>
    <t>Precise the quality of the document, free text (example of values: invoice, audit scan signature, etc.)</t>
  </si>
  <si>
    <t xml:space="preserve">[01/09/2018] V4 update see specification for detail                                                                                                                                                                                                                                                                                                                                                                                                                                                                                            [31/07/2019] V4 update see specification for details                                                                                                                                                                                                                 </t>
  </si>
  <si>
    <t>IMGFORMAT</t>
  </si>
  <si>
    <t>4 - Enumerate</t>
  </si>
  <si>
    <t>Format of the document, only below values are authorized:
JPG
TIFF
GIF
PNG
PDF</t>
  </si>
  <si>
    <t xml:space="preserve">[01/09/2018] V4 update see specification for detail                                                                                                                                                                                                                                                                                                                                                                                                                                                                                        [31/07/2019] V4 update see specification for details       </t>
  </si>
  <si>
    <t>IMGDATETIME</t>
  </si>
  <si>
    <t xml:space="preserve">Format :  YYYYMMDDHHMMSS :  date and time of the image.
The local time has to be filled. </t>
  </si>
  <si>
    <t>IMGBUINTDATETIME</t>
  </si>
  <si>
    <t>YYYYMMDDHHMMSS date and time of memorization of the image. First timestamp in a central database.
-&gt; to  [DPD DE IT] This field is not going to be filled if file is going to DPD DE IT</t>
  </si>
  <si>
    <t>IMGCONFLEVEL</t>
  </si>
  <si>
    <r>
      <t xml:space="preserve">Image confidentiality level.
</t>
    </r>
    <r>
      <rPr>
        <b/>
        <sz val="9"/>
        <rFont val="Arial"/>
        <family val="2"/>
      </rPr>
      <t>Possible values are:</t>
    </r>
    <r>
      <rPr>
        <sz val="9"/>
        <rFont val="Arial"/>
        <family val="2"/>
      </rPr>
      <t xml:space="preserve">
01 : CONFIDENTIAL
02 : INTERNAL</t>
    </r>
  </si>
  <si>
    <t>Confidential: Passport / Id copy
Restricted: Pod, invoice
TO BE VALIDATED BY EACH BU with GDPR DPO</t>
  </si>
  <si>
    <t>IMGOWNERBU</t>
  </si>
  <si>
    <t>Image owner BU: GeoRouting depot code 7 digits: BU code (3 digits) + 4</t>
  </si>
  <si>
    <t>IMGCUSTOMER</t>
  </si>
  <si>
    <t>Customer identification for image authorization (id to be defined)</t>
  </si>
  <si>
    <t>IMGCONSIGNEE</t>
  </si>
  <si>
    <t>Consignee identification for image authorization (id to be defined)</t>
  </si>
  <si>
    <t>GEODATA:STAKEHOLDER</t>
  </si>
  <si>
    <t>11 - Enumerate</t>
  </si>
  <si>
    <t>Subtype Identification (always= "STAKEHOLDER“)</t>
  </si>
  <si>
    <t>[01/09/2018] V4 update see specification for detail                                                                                                                                                                                                                                                                                                                                                                                                                                       [31/07/2019] V4 update see specification for details</t>
  </si>
  <si>
    <t>Fixed Numerical value (Cf.Rank in the Subtype Sheet). Value is provided by the dataflow chosen
Defines the hierarchical order of the subtype</t>
  </si>
  <si>
    <t xml:space="preserve">STKHTYPE </t>
  </si>
  <si>
    <r>
      <t xml:space="preserve">Type of Stakeholder  
</t>
    </r>
    <r>
      <rPr>
        <b/>
        <sz val="9"/>
        <rFont val="Arial"/>
        <family val="2"/>
      </rPr>
      <t xml:space="preserve">Possible values: 
</t>
    </r>
    <r>
      <rPr>
        <sz val="9"/>
        <rFont val="Arial"/>
        <family val="2"/>
      </rPr>
      <t xml:space="preserve">RQ = Requester   
RE = Receiver   
SE = Sender    
CP = Collection Point              
PP = PickUp Point  </t>
    </r>
  </si>
  <si>
    <t>STKHCUSTACCNUMBER</t>
  </si>
  <si>
    <t>20 - Customer/Account number</t>
  </si>
  <si>
    <r>
      <rPr>
        <sz val="9"/>
        <rFont val="Arial"/>
        <family val="2"/>
      </rPr>
      <t>BU’s Internal Customer’s Account Number</t>
    </r>
    <r>
      <rPr>
        <b/>
        <sz val="9"/>
        <rFont val="Arial"/>
        <family val="2"/>
      </rPr>
      <t xml:space="preserve"> </t>
    </r>
    <r>
      <rPr>
        <sz val="9"/>
        <rFont val="Arial"/>
        <family val="2"/>
      </rPr>
      <t>(Only applies if STKHTYPE = SE)</t>
    </r>
  </si>
  <si>
    <t xml:space="preserve">[GeoPost - 28/03/2013] - Change Mandatory by Conditional
[WorkGroup - 22/05/2013] - Change the length of this field (15 -&gt; 20)
[GeoPost - 25/09/2014] - Change the condition description
[01/09/2018] V4 update see specification for detail
</t>
  </si>
  <si>
    <t>STKHCUSTSUBACCNUMBER</t>
  </si>
  <si>
    <t>BU’s Internal Customer’s Sub Account Number (Only applies if STKHTYPE = SE)</t>
  </si>
  <si>
    <t>[01/09/2018] V4 update see specification for detail                                                                                                                                                                                                                                                                                                                                                                                                                                                                                                     [31/07/2019] V4 update see specification for details</t>
  </si>
  <si>
    <t>STKHUNIQCUSTID</t>
  </si>
  <si>
    <t>BU’s Internal Unique Customer ID / Identifier (Only applies if STKHTYPE = SE)</t>
  </si>
  <si>
    <t xml:space="preserve">[DELICom - 04/07/2013] - Change the length of the field 10 --&gt; 13
[WorkGroup - 18/09/2013] - Increase the length from 13 to 17 due to the harmonization with RCUSTID
[01/09/2018] V4 update see specification for detail
</t>
  </si>
  <si>
    <t>STKHPUDOID</t>
  </si>
  <si>
    <t>20 - Enumerate</t>
  </si>
  <si>
    <t>ID number of the PUDO point (parcel shop, post office, customer network point, etc., .)
This field must use the GeoPost  standard PUDO definition (Mandatory for the Cross Border delivery)
e.g:  CC12345
with:
CC: Country Code compliant with ISO 3166-1: 2 Alpha Numerical Characters
12345: PUDO Number
Becomes mandatory if STKHTYPE = PP (i.e. when the delivery is at a PUDO point)</t>
  </si>
  <si>
    <t>STKHBUSINESS</t>
  </si>
  <si>
    <t xml:space="preserve">Stakeholder's Entity : "P": PRIVATE OR "B": BUSINESS 
Becomes mandatory if STKHTYPE = RE or SE.         
Optional for parcels that does not need customs clearance process.         
        </t>
  </si>
  <si>
    <t>[01/09/2018] V4 update see specification for detail                                                                                                                                                                                                                                                                                                                                                                                                                                       [31/07/2019] V4 update see specification for details                                                                                                                                                                                                                                                                                                                                                                                                                                     [30/09/2019] V4 update see specification for details</t>
  </si>
  <si>
    <t>STKHWEBSITE</t>
  </si>
  <si>
    <t xml:space="preserve">Selling website.  
If STKHBUSINESS = B and the sender is an Ecommercant, this field becomes mandatory for STKHTYPE = SE              
Optional for parcels that does not need customs clearance process.         
        </t>
  </si>
  <si>
    <t>[01/09/2018] V4 update see specification for detail                                                                                                                                                                                                                                                                                                                                                                                                                                       [31/07/2019] V4 update see specification for details                                                                                                                                                                                                                                                                                                                                                                                                                                    [30/09/2019] V4 update see specification for details</t>
  </si>
  <si>
    <t>STKHEORI</t>
  </si>
  <si>
    <r>
      <t>Stakeholder's EORI number  
If STKHBUSINESS = B, this field becomes mandatory</t>
    </r>
    <r>
      <rPr>
        <i/>
        <sz val="9"/>
        <color theme="1"/>
        <rFont val="Arial"/>
        <family val="2"/>
      </rPr>
      <t xml:space="preserve"> (dependency of the customs export regime for sender)                                                                                      </t>
    </r>
    <r>
      <rPr>
        <sz val="9"/>
        <color theme="1"/>
        <rFont val="Arial"/>
        <family val="2"/>
      </rPr>
      <t xml:space="preserve">
If STKHBUSINESS = P, this field is empty
If any rule of the destintation country N/A according to destination country.
Ex: SP to UK 
One of the two fields (STKHEORI / STKHVATNO) is mandatory, if  STKHTYPE  =  RQ, RE or SE.        
Optional for parcels that does not need customs clearance process. 
                                                                                                      </t>
    </r>
  </si>
  <si>
    <t>[01/09/2018] V4 update see specification for detail                                                                                                                                                                                                                                                                                                                                                                                                                                      [31/07/2019] V4 update see specification for details                                                                                                                                                                                                                                                                                                                                                                                                                                    [30/09/2019] V4 update see specification for details</t>
  </si>
  <si>
    <t>STKHVATNO</t>
  </si>
  <si>
    <r>
      <t>Stakeholder's VAT number  
If STKHBUSINESS = B, this field becomes mandatory</t>
    </r>
    <r>
      <rPr>
        <i/>
        <sz val="9"/>
        <color theme="1"/>
        <rFont val="Arial"/>
        <family val="2"/>
      </rPr>
      <t xml:space="preserve"> (dependency of the customs export regime for sender) </t>
    </r>
    <r>
      <rPr>
        <sz val="9"/>
        <color theme="1"/>
        <rFont val="Arial"/>
        <family val="2"/>
      </rPr>
      <t xml:space="preserve">
If STKHBUSINESS = P, this field is empty 
One of the two fields (STKHEORI /  STKHVATNO) is mandatory, if  STKHTYPE  =  RQ, RE or SE.         
Optional for parcels that does not need customs clearance process. 
                                                                                                   </t>
    </r>
  </si>
  <si>
    <t>STKHTAXEIDTYPE</t>
  </si>
  <si>
    <r>
      <t xml:space="preserve">Stakeholder's document type 
P : PASSPORT Number
C : CNPJ (ou CPF) Number (Brésil)  
If STKHBUSINESS = B, this field becomes mandatory </t>
    </r>
    <r>
      <rPr>
        <i/>
        <sz val="9"/>
        <color theme="1"/>
        <rFont val="Arial"/>
        <family val="2"/>
      </rPr>
      <t>(dependency of the customs export regime applicable or not according export customs clearance of origin country)</t>
    </r>
    <r>
      <rPr>
        <sz val="9"/>
        <color theme="1"/>
        <rFont val="Arial"/>
        <family val="2"/>
      </rPr>
      <t xml:space="preserve"> for STKHYPE = SE 
If STKHBUSINESS = P, this field is empty     </t>
    </r>
    <r>
      <rPr>
        <b/>
        <sz val="9"/>
        <color theme="1"/>
        <rFont val="Arial"/>
        <family val="2"/>
      </rPr>
      <t xml:space="preserve"> </t>
    </r>
    <r>
      <rPr>
        <sz val="9"/>
        <color theme="1"/>
        <rFont val="Arial"/>
        <family val="2"/>
      </rPr>
      <t xml:space="preserve">   
                                                                                                                                                                                                                                                                                                                                                                                                                                                                                                                                                                                                                                                                                                                                                                                                                                                                                                                     Data in this field to be captured based on the rules of each BU.           
Optional for parcels that does not need customs clearance process.  
                                                                                                                                                                                          </t>
    </r>
  </si>
  <si>
    <t>STKHTAXEIDVALUE</t>
  </si>
  <si>
    <t xml:space="preserve">Stakeholder's document information. Linked to the STKHTAXEIDTYPE. Input the passport number if STKHTAXEIDTYPE is P. 
                                                                                                                                                                                                                                                                                                                                                                                                                                                                                                                                                                                                                  Becomes mandatory if STKHTYPE  = RQ or RE
                                                                                                                                                                                                                                                                                                                                                                                                                                                                                                                                                                                                                                                                                                                                                                                                                                                                                                                                                                                                                                                                                                                                                                                                                                                                                                                                                                                                                                                                                                         Data in this field to be captured based on the rules of each BU.            
Optional for parcels that does not need customs clearance process. 
                                                                                                                                                                                                                                                                                                                                                 </t>
  </si>
  <si>
    <t>[01/09/2018] V4 update see specification for detail                                                                                                                                                                                                                                                                                                                                                                                                                                                                             [31/07/2019] V4 update see specification for details                                                                                                                                                                                                                                                                                                                                                                                                                                    [30/09/2019] V4 update see specification for details</t>
  </si>
  <si>
    <t>STKHFISCALVATREPRESENTANT</t>
  </si>
  <si>
    <t xml:space="preserve">Stakeholder's (Requester / Receiver) Fiscal VAT number                                                     
                                                                                                                                                                                                                                                                                                                                                                                                                                                                                                                                                                                                                     This field should be left Blank / Empty and Only populated with the Fiscal VAT number if applicable / known                
Optional for parcels that does not need customs clearance process.            
                                                                     </t>
  </si>
  <si>
    <t xml:space="preserve">                                                                                                  </t>
  </si>
  <si>
    <t>GEODATA:CONTACT</t>
  </si>
  <si>
    <t>7 - Enumerate</t>
  </si>
  <si>
    <t>Subtype Identification (always= "CONTACT“)</t>
  </si>
  <si>
    <t>CONTCOMPNAME</t>
  </si>
  <si>
    <t xml:space="preserve">Contact's Company Name   
One of the two fields (CONTCOMPNAME / CONTNAME) is mandatory 
                                                                                                   </t>
  </si>
  <si>
    <t>CONTNAME</t>
  </si>
  <si>
    <t xml:space="preserve">Contact's Name 
One of the two fields (CONTCOMPNAME  / CONTNAME) is mandatory 
                                                                                                   </t>
  </si>
  <si>
    <t>CONTNAME2</t>
  </si>
  <si>
    <t>Contact's Name  2</t>
  </si>
  <si>
    <t>CONTSTREET</t>
  </si>
  <si>
    <r>
      <t xml:space="preserve">Contact's Street.                                                                                                                                                                                                                                                                                                                                                                                                                                                                                                                                                                                                                                                                                                                                                                                                                                                                                                                                                                                                                                                                                                                              
</t>
    </r>
    <r>
      <rPr>
        <sz val="9"/>
        <rFont val="Arial"/>
        <family val="2"/>
      </rPr>
      <t xml:space="preserve">       </t>
    </r>
  </si>
  <si>
    <t>CONTPROPNUM</t>
  </si>
  <si>
    <t>Contact's House number (could be included in the address field  and not set).</t>
  </si>
  <si>
    <t>CONTADD2</t>
  </si>
  <si>
    <t>Contact's Address line 2</t>
  </si>
  <si>
    <t>CONTADD3</t>
  </si>
  <si>
    <t>Contact's Address line 3</t>
  </si>
  <si>
    <t>CONTFLOOR</t>
  </si>
  <si>
    <t xml:space="preserve">Contact's Floor number       </t>
  </si>
  <si>
    <t>CONTBUILDING</t>
  </si>
  <si>
    <t xml:space="preserve">Contact's Building name / number      </t>
  </si>
  <si>
    <t>CONTDEPARTMENT</t>
  </si>
  <si>
    <t xml:space="preserve">Contact's Departement.          </t>
  </si>
  <si>
    <t>CONTCOUNTRYCODE</t>
  </si>
  <si>
    <t xml:space="preserve">Contact's Country (ISO 3166). All three ISO standards will be accepted: 
- ISO 3166-1: 2 Alpha Numerical Characters
- ISO 3166-1: 3 Alpha Numerical Characters
- ISO 3166-1: 3 Numerical Characters                                                                                                                                                  </t>
  </si>
  <si>
    <t>CONTSTATE</t>
  </si>
  <si>
    <t>2 - State</t>
  </si>
  <si>
    <t>State within the Contact's country, e.g. CA for California.
Conditional, according to country code</t>
  </si>
  <si>
    <t>CONTZIPCODE</t>
  </si>
  <si>
    <t>9 - ZipCode</t>
  </si>
  <si>
    <t xml:space="preserve">Contacts Zip code / Postal code
Warning: Only Characters 0-9 A-Z are allowed 
</t>
  </si>
  <si>
    <t>CONTTOWN</t>
  </si>
  <si>
    <t>Contact's Town / City</t>
  </si>
  <si>
    <t>CONTPERSON</t>
  </si>
  <si>
    <t>Contact Person</t>
  </si>
  <si>
    <t>CONTPHONE</t>
  </si>
  <si>
    <t>30 - Phone/Fax</t>
  </si>
  <si>
    <t xml:space="preserve">Contact's Telephone number formatted. 
Has to be encoded in one of the following ways: 
- XXXXXXXX or 
- +intcodeXXXXXXXX or 
- 00intcodeXXXXXXXX
where: 
- XXXXXXXX is numeric and means the phone number 
- intcode is the numeric country code with a length from 1 to 4.
Without international code, the phone number has to be understood as a domestic one.
One of the two fields (CONTPHONE / CONTEMAIL) is mandatory, if STKHTYPE (in the STAKEHOLDER subtype) = RQ, RE or SE.      
                                                                                                                  </t>
  </si>
  <si>
    <t>CONTFAX</t>
  </si>
  <si>
    <t>Contact's Fax number (same rule as CONTPHONE)</t>
  </si>
  <si>
    <t>CONTEMAIL</t>
  </si>
  <si>
    <t>100 - Email</t>
  </si>
  <si>
    <t xml:space="preserve">Contact's Email
One of the two fields (CONTPHONE / CONTEMAIL) is mandatory, if STKHTYPE  (in the STAKEHOLDER subtype) = RQ, RE or SE.      
                                                                                                                                                                                                                                 </t>
  </si>
  <si>
    <t>CONTCOMMENT</t>
  </si>
  <si>
    <t>Contact's Additional comments</t>
  </si>
  <si>
    <t>CONTGLN</t>
  </si>
  <si>
    <t>13 - Number</t>
  </si>
  <si>
    <t>Contact's GLN number (Global location number)</t>
  </si>
  <si>
    <t>CONTGPSLAT</t>
  </si>
  <si>
    <t>16 - Latitude/Longitude</t>
  </si>
  <si>
    <t xml:space="preserve">Contact's Geo. Latitude coordinate Number, according to ISO 6709.  ± Degrees + decimal i.e DD.ddddddd </t>
  </si>
  <si>
    <t>CONTGPSLONG</t>
  </si>
  <si>
    <t xml:space="preserve">Contact's Geo. Longitude coordinate Number, according to ISO 6709.  ± Degrees + decimal i.e DD.ddddddd </t>
  </si>
  <si>
    <t>GEODATA:SENDER</t>
  </si>
  <si>
    <t>Consignment Subtype Identification (always = "SENDER")</t>
  </si>
  <si>
    <t>[GeoPost - 11/09/2013] - Change the length 8 to 6</t>
  </si>
  <si>
    <t>[GeoPost - 02/07/2013] - Modify the Description because the Numorder depends on the dataflow</t>
  </si>
  <si>
    <t>SCUSTACCNUMBER</t>
  </si>
  <si>
    <t>BU’s Internal Customer’s Account Number (mandatory for SHPNOTCUS but Optional for SHPNOT).</t>
  </si>
  <si>
    <t>2DISO_CustAccNumber</t>
  </si>
  <si>
    <t xml:space="preserve">[GeoPost - 28/03/2013] - Change Mandatory by Conditional
[WorkGroup - 22/05/2013] - Change the length of this field (15 -&gt; 20)
[GeoPost - 25/09/2014] - Change the condition description
[01/09/2018] V4 update see specification for detail
[17/04/2019] From Conditionnal to mandatory due to Customer ID project                                                                                                                                                                                                                                                                                                                                                                                   [31/07/2019] V4 update see specification for details
</t>
  </si>
  <si>
    <t>SCUSTSUBACCNUMBER</t>
  </si>
  <si>
    <t>Customer number SUBID</t>
  </si>
  <si>
    <t>SCOMPNAME</t>
  </si>
  <si>
    <t>Sender Company Name 
One of the two fields (SCOMPNAME / SNAME1) is mandatory.</t>
  </si>
  <si>
    <t>2DS01_SendCompName</t>
  </si>
  <si>
    <t>SUNIQCUSTID</t>
  </si>
  <si>
    <t>BU’s internal Unique Customer ID/Identifier</t>
  </si>
  <si>
    <t>SNAME1</t>
  </si>
  <si>
    <t xml:space="preserve">Sender name 1 
One of the two fields (SCOMPNAME / SNAME1) is mandatory.  
</t>
  </si>
  <si>
    <t>SNAME2</t>
  </si>
  <si>
    <t>Sender name 2</t>
  </si>
  <si>
    <t>SSTREET</t>
  </si>
  <si>
    <t>Sender street</t>
  </si>
  <si>
    <t>2DS01_SendStreet</t>
  </si>
  <si>
    <t>SPROPNUM</t>
  </si>
  <si>
    <t>House number of the sender (could be included into in the address field and not set).</t>
  </si>
  <si>
    <t>2DS01_SendPropNum</t>
  </si>
  <si>
    <t>[01/09/2018] V4 update see specification for detail                                                                                                                                                                                                                                                                                                                                                                                                                                                   [31/07/2019] V4 update see specification for details</t>
  </si>
  <si>
    <t>SADD2</t>
  </si>
  <si>
    <t>Sender address line 2</t>
  </si>
  <si>
    <t>2DS01_SendAddr2</t>
  </si>
  <si>
    <t>SADD3</t>
  </si>
  <si>
    <t>Sender address line 3</t>
  </si>
  <si>
    <t>SFLOOR</t>
  </si>
  <si>
    <t>Information on the floor of the sender (e.g. if located in a huge office building)</t>
  </si>
  <si>
    <t>SBUILDING</t>
  </si>
  <si>
    <t xml:space="preserve">Information of the building of the sender (e.g. when located on a big campus). </t>
  </si>
  <si>
    <t>SDEPARTMENT</t>
  </si>
  <si>
    <t>Information on the department of the sender (e.g. when located in a huge office-building with different departments on the same floor).</t>
  </si>
  <si>
    <t>SCOUNTRYCODE</t>
  </si>
  <si>
    <t>Sender country (ISO 3166). All three ISO standards will be accepted: 
- ISO 3166-1: 2 Alpha Numerical Characters
- ISO 3166-1: 3 Alpha Numerical Characters
- ISO 3166-1: 3 Numerical Characters</t>
  </si>
  <si>
    <t>2DS01_SendCountryCode</t>
  </si>
  <si>
    <t>[WorkGroup - 21/11/2013] - Change the field type (Numerical) to Alpha-Numerical</t>
  </si>
  <si>
    <t>[CHR - 19/11/2013] -  Change Numerical type by Alphanumerical &amp; Change the description 
[WorkGroup - 21/11/2013] - Accept the Change the ISO table reference will be managed by DPD-IT</t>
  </si>
  <si>
    <t>SSTATE</t>
  </si>
  <si>
    <t>State within the Sender country, e.g. CA for California.
conditional, according to country code</t>
  </si>
  <si>
    <t>[GeoPost - 28/03/2013] - Change Mandatory by Conditional</t>
  </si>
  <si>
    <t>[GeoPost - 15/04/2014] - Length of of the field + Description</t>
  </si>
  <si>
    <t>SZIPCODE</t>
  </si>
  <si>
    <r>
      <t xml:space="preserve">Sender post code, mandatory for country with zip code. If the country does not have the ZIPCODE a default value "000000000" has to be filled.
</t>
    </r>
    <r>
      <rPr>
        <b/>
        <sz val="9"/>
        <rFont val="Arial"/>
        <family val="2"/>
      </rPr>
      <t>Warning:</t>
    </r>
    <r>
      <rPr>
        <sz val="9"/>
        <rFont val="Arial"/>
        <family val="2"/>
      </rPr>
      <t xml:space="preserve"> Only Characters 0-9A-Z are allowed</t>
    </r>
  </si>
  <si>
    <t>2DS01_SendZipCode</t>
  </si>
  <si>
    <t>[WorkGroup - 21/11/2013] - Add in the description, the default case.</t>
  </si>
  <si>
    <t>[Collection Request Group - 30/10/2013] - Change Mandatory to Conditional and change the  description: "Sender post code, mandatory for all countries except for country which do not have Zip and excluded zip code of specific area"
[WorkGroup - 21/11/2013] - Answer in the description  cell</t>
  </si>
  <si>
    <t>STOWN</t>
  </si>
  <si>
    <t>Sender Town</t>
  </si>
  <si>
    <t>2DS01_SendTown</t>
  </si>
  <si>
    <t>SCONTACT</t>
  </si>
  <si>
    <t>Sender contact person</t>
  </si>
  <si>
    <t>2DS01_Contact</t>
  </si>
  <si>
    <t>SPHONE</t>
  </si>
  <si>
    <t>Sender telephone number formatted. 
Has to be encoded in one of the following ways: 
- XXXXXXXX or 
- +intcodeXXXXXXXX or 
- 00intcodeXXXXXXXX
where: 
- XXXXXXXX is numeric and means the phone number 
- intcode is the numeric country code with a length from 1 to 4.
Without international code, the phone number has to be understood as a domestic one.
One of the two fields (SPHONE / SEMAIL) is mandatory.</t>
  </si>
  <si>
    <t>2DS01_SendPhone</t>
  </si>
  <si>
    <t>[WorkGroup - 21/11/2013] - Change the Optional type to Conditional and the description link
[WorkGroup - 22/01/2014] - Add a description on the phone number rules
[WorkGroup - 26/03/2014]- Change the description and allow the Calling code +NNN
[GeoPost - 25/09/2014] - Change the condition 
[WorkGroup - 01/04/2015]- Change the description and allow the Calling code +NNNN                                                                                                                                                                                                                                                                                                                                                              [31/07/2019] V4 update see specification for details</t>
  </si>
  <si>
    <t>[Collection Request Group - 30/10/2013] - Change Optional to Conditional and change the  description: "Sender telephone number formatted with country code. SPHONE or SEMAIL are mandatory in case of Collection Request"
[WorkGroup - 21/11/2013] - Accept the change and implement in the version 2.0 of the standard</t>
  </si>
  <si>
    <t>SFAX</t>
  </si>
  <si>
    <t>Sender fax number (same rule as SPHONE)</t>
  </si>
  <si>
    <t>SEMAIL</t>
  </si>
  <si>
    <t>Sender email address
One of the two fields (SPHONE / SEMAIL) is mandatory.</t>
  </si>
  <si>
    <t>[WorkGroup - 21/11/2013] - Change the Optional type to Conditional and the description link
[WorkGroup - 23/06/2014] - Increase the size from 50 to 100
[GeoPost - 25/09/2014] - Change the condition                                                                                                                                                                                                                                                                                                                                                                                                                                                    [31/07/2019] V4 update see specification for details</t>
  </si>
  <si>
    <t>[Collection Request Group - 30/10/2013] - Change Optional to Conditional and change the  description: "Sender email address. SPHONE or SEMAIL are mandatory in case of Collection Request"
[WorkGroup - 21/11/2013] - Accept the change and implement in the version 2.0 of the standard
[GeoPudo - 15/04/2014] - Increase the size of this field.</t>
  </si>
  <si>
    <t>SCOMMENT</t>
  </si>
  <si>
    <t>Sender comments in the receiver country language or English.</t>
  </si>
  <si>
    <t>SGLN</t>
  </si>
  <si>
    <t>Sender GLN number Global location number)</t>
  </si>
  <si>
    <t>SGPSLAT</t>
  </si>
  <si>
    <t xml:space="preserve">Geo. Latitude coordinate Number, according to ISO 6709.  ± Degrees + decimal i.e DD.ddddddd </t>
  </si>
  <si>
    <t xml:space="preserve">[WorkGroup - 22/01/2014] - Add this field
[WorkGroup - 24/06/2014] - Change GPS Standard                                                                                                                                                                                                                                                                                                                                                                                                                                                    [31/07/2019] V4 update see specification for details    </t>
  </si>
  <si>
    <t>SGPSLONG</t>
  </si>
  <si>
    <t xml:space="preserve">Geo. Longitude coordinate Number, according to ISO 6709.  ± Degrees + decimal i.e DD.ddddddd </t>
  </si>
  <si>
    <t>[WorkGroup - 24/06/2014] - Change GPS Standard                                                                                                                                                                                                                                                                                                                                                                                                                                                    [31/07/2019] V4 update see specification for details</t>
  </si>
  <si>
    <t>SACCOUNTOWNER</t>
  </si>
  <si>
    <t>Define the owner of the customer account customer. 
This owner is responsible to bill the parcel.</t>
  </si>
  <si>
    <t>[WorkGroup - 20/02/2014] - Add this field</t>
  </si>
  <si>
    <t>SBUSINESS</t>
  </si>
  <si>
    <t xml:space="preserve">Sender type: "P": PRIVATE OR "B": BUSINESS  
                                                                                                                                                                                                                                                                                                                                                                                                                                                                                                                                                                                                                                                                                                                                                                                                                                                                                                                                                                                                                                                                                                                                                                                                                                     Mandatory in case of customs parcel                                                                                                                                                                                                                                                                                                                                                                                                                                                                                                                                                                                                                                                                                                                                                                                                                                                                                                                                                                                                                                                                                                                                                                                                                                       
                                                                                                                                                                                                                                                                                                                                                                                                                                                                                                                                                                                                                                                                                                                                                                                                                                                                                                                                                                                                                                                                                                                                                                                                                                      </t>
  </si>
  <si>
    <t>[01/09/2018] V4 update see specification for detail                                                                                                                                                                                                                                                                                                                                                                                                                                                   [31/07/2019] V4 update see specification for details                                                                                                                                                                                                                                                                                                                                                                                                                                        [30/09/2019] V4 update see specification for details</t>
  </si>
  <si>
    <t>SENDERWEBSITE</t>
  </si>
  <si>
    <r>
      <t xml:space="preserve">Selling website, it becomes mandatory if field SBUSINESS is B and the sender is an Ecommercant                                                                                                                                                                                                                                                                                                                                                                                                                                                                                                                                                                                                                                                                                                                                                                                                                                                                                                                                                                                                                                                                                                                                                                                                                                    </t>
    </r>
    <r>
      <rPr>
        <sz val="9"/>
        <color rgb="FFFF0000"/>
        <rFont val="Arial"/>
        <family val="2"/>
      </rPr>
      <t xml:space="preserve">             
</t>
    </r>
    <r>
      <rPr>
        <sz val="9"/>
        <rFont val="Arial"/>
        <family val="2"/>
      </rPr>
      <t xml:space="preserve">        
Optional for parcels that does not need customs clearance process.        </t>
    </r>
    <r>
      <rPr>
        <sz val="9"/>
        <color rgb="FFFF0000"/>
        <rFont val="Arial"/>
        <family val="2"/>
      </rPr>
      <t xml:space="preserve">                                                                       </t>
    </r>
    <r>
      <rPr>
        <sz val="9"/>
        <rFont val="Arial"/>
        <family val="2"/>
      </rPr>
      <t xml:space="preserve">                                                                                                                                                                                                                                                                                                                                                                                                                                                                                                                                                                                                                                                                                                                                                                                                                                                                                                                                                                                                                                                                                                                                                                                                                               
                                                                                                                                                                                                                                                                                                                                                                                                                                                                                                                                                                                                                                                                                                                                                                                                                                                                                                                                                                                                                                                                                                                                                                                                                                     </t>
    </r>
  </si>
  <si>
    <t>[01/09/2018] V4 update see specification for detail                                                                                                                                                                                                                                                                                                                                                                                                                                       [30/09/2019] V4 update see specification for details</t>
  </si>
  <si>
    <t>SEORI</t>
  </si>
  <si>
    <t xml:space="preserve">Sender EORI number, dependency of the customs export regime
if SBUSINESS = B, this field becomes mandatory (dependency of the customs export regime)
if SBUSINESS = P, this field is empty
If any rule of the origin country N/A according to origin country.
Ex: UK to SP 
One of the two fields (SEORI / SVATNO) is mandatory.  
Optional for parcels that does not need customs clearance process.            
                                                                                                                                                                                                                                                                                                                                                                                                                                                                                                                                                                                                                                                                                                                                                                                                                                                                                                                                                                                                                                                                                                                                                                                                                                                                                                                                                                                                                                                                                                                                                                                                                                                                                                                                                                                                                                                                                                                                                                                                                                                                                                                                                                                                                                                                                                                                                                                                                                                                                                                                      </t>
  </si>
  <si>
    <t>[01/09/2018] V4 update see specification for detail                                                                                                                                                                                                                                                                                                                                                                                                                                                   [31/07/2019] V4 update see specification for details                                                                                                                                                                                                                                                                                                                                                                                                                                       [30/09/2019] V4 update see specification for details</t>
  </si>
  <si>
    <t>SVATNO</t>
  </si>
  <si>
    <t xml:space="preserve">Sender VAT number, dependency of the customs export regime.
if SBUSINESS = B, this field becomes mandatory (dependency of the customs export regime)
if SBUSINESS = P, this field is empty 
One of the two fields (SEORI / SVATNO) is mandatory.  
Optional for parcels that does not need customs clearance process.            
                                                                                                                                                                                                                                                                                                                                                                                                                                                                                                                                                                                                                                                                                                                                                                                                                                                                                                                                                                                                                                                                                                                                                                                                                                                                                                                                                                                                                                                                                                                                                                                                                                                                                                                                                                                                                                                                                                                                                                                                                                                                                                                                                                                                                                                                                                                                                                                                                                                                                                                                   </t>
  </si>
  <si>
    <t>STAXEIDTYPE</t>
  </si>
  <si>
    <r>
      <t xml:space="preserve">Sender type of document
P : PASSPORT Number
C : CNPJ (ou CPF) Number (Brésil)
if SBUSINESS = B, this field becomes mandatory (dependency of the customs export regime) applicable or not according export customs clearance of origin country
if SBUSINESS = P, this field is empty 
Data in this field to be captured based on the rules of each BU.           
Optional for parcels that does not need customs clearance process.     </t>
    </r>
    <r>
      <rPr>
        <sz val="9"/>
        <color rgb="FFFF0000"/>
        <rFont val="Arial"/>
        <family val="2"/>
      </rPr>
      <t xml:space="preserve">       
                                                                     </t>
    </r>
    <r>
      <rPr>
        <sz val="9"/>
        <rFont val="Arial"/>
        <family val="2"/>
      </rPr>
      <t xml:space="preserve">                                                                                                                                                                                                                                                                                                                                                                                                                                                                                                                                                                                                                                                                                                                                                                                                                                                                                                                                                                                                                                                                                                                                                                                                                                                                                                                                                                                                                                                                                                                                                                                                                                                                                                                                                                                                                                                                                                                                                                                                                                                                                                                                                                                                                                                                                                                                                                                                                                                                                                                                                                                                                                                                                                                                                                                                                                                                                                                                                                                                                                                                                                                                                                                                                                                                                                                                                                                                                                                                                                                                                                                                                                                                        </t>
    </r>
  </si>
  <si>
    <t>STAXEIDVALUE</t>
  </si>
  <si>
    <r>
      <t xml:space="preserve">Sender document information.    
                                                                                                                                                                                                                                                                                                                                                                                                                                                                                                                                                                                                                 Data in this field to be captured based on the rules of each BU. 
Become mandatory if STAXEIDTYPE is filled  
                                                                                                                                                                                                                                                                                                                                                                                                                                                                                                                                                                                                                                                                                                                                                                                                                                                                                                                                                                                                                                                                                                                                                                                                                                     </t>
    </r>
    <r>
      <rPr>
        <sz val="9"/>
        <color rgb="FFFF0000"/>
        <rFont val="Arial"/>
        <family val="2"/>
      </rPr>
      <t xml:space="preserve">                    
</t>
    </r>
    <r>
      <rPr>
        <sz val="9"/>
        <rFont val="Arial"/>
        <family val="2"/>
      </rPr>
      <t xml:space="preserve">Optional for parcels that does not need customs clearance process.        </t>
    </r>
    <r>
      <rPr>
        <sz val="9"/>
        <color rgb="FFFF0000"/>
        <rFont val="Arial"/>
        <family val="2"/>
      </rPr>
      <t xml:space="preserve">    
                                                                           </t>
    </r>
    <r>
      <rPr>
        <sz val="9"/>
        <rFont val="Arial"/>
        <family val="2"/>
      </rPr>
      <t xml:space="preserve">                                                                                                                                                                                                                                                                                                                                                                                                                                                                                                                                                                                                                                                                                                                                                                                                                                                                                                                                                                                                                                                                                                                                                                                                                                                                                                                                                                                                                                                                                                                                                                                                                                                                                                                                                                                                                                                                                                                                                                                                                                                                                                                                                                                                                                                                                                                                                                                                                                                                                                                                                                               </t>
    </r>
  </si>
  <si>
    <t xml:space="preserve">[01/09/2018] V4 update see specification for detail                                                                                                                                                                                                                                                                                                                                                                                                                                                   [31/07/2019] V4 update see specification for details                                                                                                                                                                                                                                                                                                                                                                                                                                       [30/09/2019] V4 update see specification for details </t>
  </si>
  <si>
    <t>GEODATA:RECEIVER</t>
  </si>
  <si>
    <t>Subtype Identification (always = "RECEIVER")</t>
  </si>
  <si>
    <t>RCUSTID</t>
  </si>
  <si>
    <t>GeoPost Customer number of the final consignee</t>
  </si>
  <si>
    <t>RNAME1</t>
  </si>
  <si>
    <t xml:space="preserve">Receiver name 1
This field is linked to RCOMPNAME field. 
One of the two fields (RNAME1 / RCOMPNAME) is mandatory.
</t>
  </si>
  <si>
    <t>[WorkGroup - 21/11/2013] - Change the Mandatory type to Conditional and change the description</t>
  </si>
  <si>
    <t>[Collection Request Group - 30/10/2013] - We have to keep the same logic as Sender. It means to have one or the both information RNAME or/and RCOMPNAME. The both are Conditionals
[WorkGroup - 21/11/2013] - Accept the changes in the version 2.0 of the GeoData</t>
  </si>
  <si>
    <t>RNAME2</t>
  </si>
  <si>
    <t>Receiver name 2 (in the some case, this information Is not managed by BU)</t>
  </si>
  <si>
    <t>RCOMPNAME</t>
  </si>
  <si>
    <t xml:space="preserve">Receiver company name.
This field is linked to RNAME1 field. 
One of the two fields (RNAME1 / RCOMPNAME) is mandatory.
</t>
  </si>
  <si>
    <t>2DISO_RecCompName1</t>
  </si>
  <si>
    <t xml:space="preserve">[WorkGroup - 21/11/2013] - Change the description
[01/09/2018] V4 update see specification for detail
</t>
  </si>
  <si>
    <t>RCOMPNAME2</t>
  </si>
  <si>
    <t xml:space="preserve">Receiver company name 2
</t>
  </si>
  <si>
    <t>2DSTD_RecCompName2</t>
  </si>
  <si>
    <t>RPUDOID</t>
  </si>
  <si>
    <t>ID number of PUDO point (parcel shop, post office, customer network point, etc., .)
This field must use the GeoPost  standard PUDO definition (Mandatory for the Cross Border delivery)
e.g:  CC12345
with:
CC: Country Code compliant with ISO 3166-1: 2 Alpha Numerical Characters
12345: PUDO Number
Mandatory in case of SHPNOTPUDO or for a PUDO delivery</t>
  </si>
  <si>
    <t xml:space="preserve">[GeoPost - 15/09/2014] - Change the description 
[GeoPost - 15/09/2014] - Change the type Optional to Mandatory 
[GeoPost - 30/09/2014] - Change the length from 12 to 20 </t>
  </si>
  <si>
    <t>RSTREET</t>
  </si>
  <si>
    <t>Street name of the receiver</t>
  </si>
  <si>
    <t>2DISO_RecStreet</t>
  </si>
  <si>
    <t>RPROPNUM</t>
  </si>
  <si>
    <t>House number of the receiver</t>
  </si>
  <si>
    <t>2DSTD_RecPropNum</t>
  </si>
  <si>
    <t>RADD2</t>
  </si>
  <si>
    <t>Address Line 2 of the receiver</t>
  </si>
  <si>
    <t>2DSTD_RecAdd2</t>
  </si>
  <si>
    <t>RADD3</t>
  </si>
  <si>
    <t>Address Line 3 of the receiver</t>
  </si>
  <si>
    <t>2DSTD_RecAdd3</t>
  </si>
  <si>
    <t>RFLOOR</t>
  </si>
  <si>
    <t xml:space="preserve">Information on the floor of the receiver (e.g. if located in a huge office building) </t>
  </si>
  <si>
    <t>RBUILDING</t>
  </si>
  <si>
    <t xml:space="preserve">Information on the building of the receiver (e.g. when located on a big campus) </t>
  </si>
  <si>
    <t>RDEPARTMENT</t>
  </si>
  <si>
    <t xml:space="preserve">Information on the department of the receiver (e.g. when located in a huge office-building with different departments on the same floor). </t>
  </si>
  <si>
    <t>RCOUNTRYCODE</t>
  </si>
  <si>
    <t>Receiver country (ISO 3166). All three ISO standards will be accepted 
- ISO 3166-1: 2 Alpha Numerical Characters
- ISO 3166-1: 3 Alpha Numerical Characters
- ISO 3166-1: 3 Numerical Characters</t>
  </si>
  <si>
    <t>2DISO_DestCountryCode</t>
  </si>
  <si>
    <t>RSTATE</t>
  </si>
  <si>
    <t>State within the receiver country, e.g. CA for California.
conditional, according to country code</t>
  </si>
  <si>
    <t>2DISO_RecState</t>
  </si>
  <si>
    <t>[GeoPost - 28/03/2013] - Change Optional by Conditional</t>
  </si>
  <si>
    <t>RZIPCODE</t>
  </si>
  <si>
    <r>
      <t xml:space="preserve">Post code of the receiver
If the country does not have the post code a default value "000000000" has to be filled.
</t>
    </r>
    <r>
      <rPr>
        <b/>
        <sz val="9"/>
        <rFont val="Arial"/>
        <family val="2"/>
      </rPr>
      <t>Warning:</t>
    </r>
    <r>
      <rPr>
        <sz val="9"/>
        <rFont val="Arial"/>
        <family val="2"/>
      </rPr>
      <t xml:space="preserve"> Only Characters 0-9A-Z are allowed</t>
    </r>
  </si>
  <si>
    <t>2DISO_DestZipCode</t>
  </si>
  <si>
    <t>[Collection Request Group - 30/10/2013] - Change Mandatory to Conditional and change the  description: "Sender post code, mandatory for all countries except for country which do not have Zip and excluded zipcode of specific area"
[WorkGroup - 21/11/2013] - Answer in the description  cell</t>
  </si>
  <si>
    <t>RTOWN</t>
  </si>
  <si>
    <t>Receiver Town</t>
  </si>
  <si>
    <t>2DISO_RecTown</t>
  </si>
  <si>
    <t>RDOORCODE</t>
  </si>
  <si>
    <t>A code to open the door of the receiver. It is possible to input 3 different codes separated by a /</t>
  </si>
  <si>
    <t xml:space="preserve">[WorkGroup - 18/09/2013] - Allow the Alphabetic Character in this field
[01/09/2018] V4 update see specification for detail                                                                                                                                                                                                                                                                                                                                                                                                                                                   [31/07/2019] V4 update see specification for details
</t>
  </si>
  <si>
    <t>RCONTACT</t>
  </si>
  <si>
    <t>Receiver contact person. He Is not the consignee name.</t>
  </si>
  <si>
    <t>2DSTD_RecContact</t>
  </si>
  <si>
    <t>RCONTACTPHO1</t>
  </si>
  <si>
    <t xml:space="preserve">Receiver telephone number formatted. 
Has to be encoded in one of the following ways: 
- XXXXXXXX or 
- +intcodeXXXXXXXX or 
- 00intcodeXXXXXXXX
where: 
- XXXXXXXX is numeric and means the phone number 
- intcode is the numeric country code with a length from 1 to 4.
Without international code, the phone number has to be understood as a domestic one.
One of the two fields (RCONTACTPHO1 / REMAIL) is mandatory.
</t>
  </si>
  <si>
    <t>2DSTD_RecContactPho1</t>
  </si>
  <si>
    <t xml:space="preserve">[GeoPost - 08/08/2013] - Add the CAB2D field
[WorkGroup - 22/01/2014] - Add a rule about the phone number
[WorkGroup - 26/03/2014]- Change the description and allow the Calling code +NNN
[GeoPost - 26/09/2014] - Change this field from Conditonal to Optional
[WorkGroup - 01/04/2015]- Change the description and allow the Calling code +NNNN
[31/07/2019] V4 update see specification for details  
[30/09/2019] V4 update see specification for details </t>
  </si>
  <si>
    <t>RCONTACTPHO2</t>
  </si>
  <si>
    <t>Receiver telephone number formatted. 
Has to be encoded in one of the following ways: 
- XXXXXXXX or 
- +intcodeXXXXXXXX or 
- 00intcodeXXXXXXXX
where: 
- XXXXXXXX is numeric and means the phone number 
- intcode is the numeric country code with a length from 1 to 4.
Without international code, the phone number has to be understood as a domestic one.</t>
  </si>
  <si>
    <t>2DSTD_RecContactPho2</t>
  </si>
  <si>
    <t xml:space="preserve">[GeoPost - 08/08/2013] - Add the CAB2D field
[WorkGroup - 22/01/2014] - Add a rule about the phone number
[WorkGroup - 26/03/2014]- Change the description and allow the Calling code +NNN
[GeoPost - 26/09/2014] - Change this field from Conditonal to Optional
[WorkGroup - 01/04/2015]- Change the description and allow the Calling code +NNNN                                                   
</t>
  </si>
  <si>
    <t>RINTERPHONENAME</t>
  </si>
  <si>
    <t>Name on the interphone</t>
  </si>
  <si>
    <t>RFAX</t>
  </si>
  <si>
    <t>Fax number of the receiver (same rule as RCONTACTPHO1)</t>
  </si>
  <si>
    <t>REMAIL</t>
  </si>
  <si>
    <t xml:space="preserve">Email address of the receiver 
                                                                                                                                                                                                                                                                                                                                                                                                                                                                                                                                                                                                               One of the two fields (RCONTACTPHO1 / REMAIL) is mandatory.
</t>
  </si>
  <si>
    <t>[WorkGroup - 23/06/2014] - Increase the size from 50 to 100                                                                                                                                                                                                                                                                                                                                                                                                                       [31/07/2019] V4 update see specification for details</t>
  </si>
  <si>
    <t>RCOMMENT</t>
  </si>
  <si>
    <t>Additional comments</t>
  </si>
  <si>
    <t>2DSTD_RecComment</t>
  </si>
  <si>
    <t>RGPSLAT</t>
  </si>
  <si>
    <t>[WorkGroup - 22/01/2014] - Add this field
[WorkGroup - 24/06/2014] - Change GPS Standard                                                                                                                                                                                                                                                                                                                                                                                                                                                   [31/07/2019] V4 update see specification for details</t>
  </si>
  <si>
    <t>RGPSLONG</t>
  </si>
  <si>
    <t>[WorkGroup - 24/06/2014] - Change GPS Standard                                                                                                                                                                                                                                                                                                                                                                                                                                                   [31/07/2019] V4 update see specification for details</t>
  </si>
  <si>
    <t>RBUSINESS</t>
  </si>
  <si>
    <t xml:space="preserve">Receiver type: "P": PRIVATE OR "B": BUSINESS  
                                                                                                                                                                                                                                                                                                                                                                                                                                                                                                                                                                                                                                                                                                                                                                                                                                                                                                                                                                                                                                                                                                                                                                                                                                     Mandatory in case of customs parcel                                                                                                                                                                                                                                                                                                                                                                                                                                                                                                                                                                                                                                                                                                                                                                                                                                                                                                                                                                                                                                                                                                                                                                                                                                       
                                                                                                                                                                                                                                                                                                                                                                                                                                                                                                                                                                                                                                                                                                                                                                                                                                                                                                                                                                                                                                                                                                                                                                                                                                      </t>
  </si>
  <si>
    <t>REORI</t>
  </si>
  <si>
    <t xml:space="preserve">Receiver EORI number 
if RBUSINESS = B, this field becomes mandatory
if RBUSINESS = P, this field is empty
If any rule of the destintation country N/A according to destination country.
Ex: SP to UK 
One of the two fields (REORI / RVATNO) is mandatory.  
Optional for parcels that does not need customs clearance process.            
                                                                                                                                                                                                                                                                                                                                                                                                                                                                                                                                                                                                                                                                                                                                                                                                                                                                                                                                                                                                                                                                                                                                                                                                                                                                                                                                                                                                                                                                                                                                                                                                                                                                                                                                                                                                                                                                                                                                                                                                                                                                                                                                                                                                                                                                                                                                                                                                                                                                                                                                                                                                                                                                                                                                                                                                                                                                                                                                                                                                                                                                                                                                                                                                                                                                                                                                                                                                                                                                                                                                                                                                                                                                                                                                                                                             </t>
  </si>
  <si>
    <t>RVATNO</t>
  </si>
  <si>
    <t xml:space="preserve">Receiver VAT number  
if RBUSINESS = B, this field becomes mandatory
if RBUSINESS = P, this field is empty 
One of the two fields (REORI / RVATNO) is mandatory.  
Optional for parcels that does not need customs clearance process.            
                                                                                                                                                                                                                                                                                                                                                                                                                                                                                                                                                                                                                                                                                                                                                                                                                                                                                                                                                                                                                                                                                                                                                                                                                                                                                                                                                                                                                                                                                                                                                                                                                                                                                                                                                                                                                                                                                                                                                                                                                                                                                                                                                                                                                                                                                                                                                                                                                                                                                                                                                                                                                                                          </t>
  </si>
  <si>
    <t>RTAXEIDTYPE</t>
  </si>
  <si>
    <t xml:space="preserve">Receiver type of document
P : PASSPORT Number
C : CNPJ (ou CPF) Number (Brésil)  
Optional for parcels that does not need customs clearance process.            
                                                                                                                                                                                                                                                                                                                                                                                                                                                                                                                                                                                                                                                                                                                                                                                                                                                                                                                                                                                                                                                                                                                                                                                                                                                                                                                                                                                                                                                                                                                                                                                                                                                                                                                                                                                                                                                                                                                                                                                                                                                                                                                                                                                                                                                                                                                                                                                                                                                                                                                                                                                                                                                                                                                                                                                                                                                                                                                                                                                                                                                                                                                                                                                                                                                                                                                                                                                                                                                                                                                                                                                                                                                                                                                                                                                                           </t>
  </si>
  <si>
    <t>RTAXEIDVALUE</t>
  </si>
  <si>
    <t xml:space="preserve">Receiver document information. Linked to the RTAXEIDTYPE. Input the passport number if RTAXEIDTYPE is P.  
Data in this field to be captured based on the rules of each BU.        
Optional for parcels that does not need customs clearance process.            
                                                                                                                                                                                                                                                                                                                                                                                                                                                                                                                                                                                                                                                                                                                                                                                                                                                                                                                                                                                                                                                                                                                                                                                                                                                                                                                                                                                                                                                                                                                                                                                                                                                                                                                                                                                                                                                                                                                                                                                                                                                                                                                                                                                                                                                                                                                                                                                                                                                                                                                                                                                                                                                                                                                                                                                                                                                                                                                                                                                                                                                                                                                                                                                                                                                                                                                                                                                                                                                                                                                                                                                                                                                                                                                                                                                                                                                                                        </t>
  </si>
  <si>
    <t>RFISCALVATREPRESENTANT</t>
  </si>
  <si>
    <t xml:space="preserve">Fiscal receiver VAT number.
                                                                                                                                                                                                                                                                                                                                                                                                                                                                                                                                                                                                               This field should be left Blank / Empty and Only populated with the Fiscal VAT number if applicable / known  
Optional for parcels that does not need customs clearance process.            
                                                                                                                                                                                                                                                                                                                                                                                                                                                                                                                                                                                                                                                                                                                                                                                                                                                                                                                                                                                                                                                                                                                                                                                                                                                                                                                                                                                                                                                                                                                                                                                                                                                                                                                                                                                                                                                                                                                                                                                                                                                                                                                                                                                                                                                                                                                                                                                                                                                                                                                                                                                                                                                                                                                                                                                                                                                                                                                                                                                                                                                                                                                                                                                                                                                                                                                                                                                                                                                                                                                                                                                                                                                                                                                                                                                                                </t>
  </si>
  <si>
    <t>GEODATA:INTER</t>
  </si>
  <si>
    <t>Identification of the data for international transfer/Custom (always = "INTER")</t>
  </si>
  <si>
    <t xml:space="preserve">[GeoPost - 11/09/2013] - Change the length 8 to 5 </t>
  </si>
  <si>
    <t>[GeoPost - 02/07/2013][Modification] - Modify the Description because the Numorder depends on the dataflow</t>
  </si>
  <si>
    <t>PARCELTYPE</t>
  </si>
  <si>
    <t xml:space="preserve">Parcel type within the shipment                                                                                                                                                                                                                                                                                                                                                                                                                                                                                                                                                                            D = Document                                                                                                                                                                                                                                                                                                                                                                                                                                                                                                                                                                   P = Non-Doc
Different parcel types can't be mixed into one shipment.
                                                                                                                                                                                                                                                                                                                                                                                                                                                                                                                                                                                                   Mandatory if :
CLEARANCECLEARED = "N", "E", "T", "I" or "H"
Else, Optional if  :
CLEARANCECLEARED  = "F"                                                                                                                                                    
                                                                                                                                                                                                                                                                                                            </t>
  </si>
  <si>
    <t>2DSTD_ConsType</t>
  </si>
  <si>
    <t>[GeoPost - 08/08/2013] - Add the CAB2D field
[WorkGroup - 21/11/2013] - Change the Mandatory type to Conditional type and include the description of the condition                                                                                                                                                                                                                                                                                 [31/07/2019] V4 update see specification for details</t>
  </si>
  <si>
    <t>CAMOUNT</t>
  </si>
  <si>
    <t>15 - Amount</t>
  </si>
  <si>
    <t xml:space="preserve">Declared customs amount in total (documents = 0).
Separator is "." (point). The number of decimal will depend of the currency (it could be from 0 to three digit).
                                                                                                                                                                                                                                                                                                                                                                                                                                                                                                                                                                                                   Mandatory if :
CLEARANCECLEARED = "N", "E", "T", "I" or "H"
Else, Optional if  :
CLEARANCECLEARED  = "F"                                                                                                                                                    
                              </t>
  </si>
  <si>
    <t>2DS03_TotalValue</t>
  </si>
  <si>
    <t>[GeoPost - 08/08/2013] - Add the CAB2D field
[WorkGroup - 21/11/2013] - Change the Mandatory type to Conditional type and include the description of the condition                                                                                                                                                                                                                                                                                                [31/07/2019] V4 update see specification for details</t>
  </si>
  <si>
    <t>[DCG Meeting - 24/02/2014] -  Increase the amount of the document. Replace 0 by 1</t>
  </si>
  <si>
    <t>CURRENCY</t>
  </si>
  <si>
    <t xml:space="preserve">Currency code (ISO 4217 alpha 3)
                                                                                                                                                                                                                                                                                                                                                                                                                                                                                                                                                                                                   Mandatory if :
CLEARANCECLEARED = "N", "E", "T", "I" or "H"
Else, Optional if  :
CLEARANCECLEARED  = "F" if exporting to UK                                                                                                                                                     
                              </t>
  </si>
  <si>
    <t>2DS03_Currency</t>
  </si>
  <si>
    <t>[GeoPost - 08/08/2013] - Add the CAB2D field
[WorkGroup - 21/11/2013] - Change the Mandatory type to Conditional type and include the description of the condition                                                                                                                                                                                                                                                                                   [31/07/2019] V4 update see specification for details</t>
  </si>
  <si>
    <t>CAMOUNTEX</t>
  </si>
  <si>
    <t xml:space="preserve">Converted customs amount in total. 
Separator is "." (point). The number of decimal will depend of the currency (it could be from 0 to three digit). (documents = 0)
                                                                                                                                                                                                                                                                                                                                                                                                                                                                                                                                                                                                   Mandatory if :
CLEARANCECLEARED = "N", "E", "T", "I" or "H"
Else, Optional if  :
CLEARANCECLEARED  = "F"                                                                                                                                                    
Data in this field to be captured based on the rules of each BU.                                                                                                            
</t>
  </si>
  <si>
    <t xml:space="preserve">[WorkGroup - 21/11/2013] - Change the Mandatory type to Conditional type and include the description of the condition                                                                                                                                                                                                                                                                                [31/07/2019] V4 update see specification for details </t>
  </si>
  <si>
    <t xml:space="preserve">[CHR - 19/11/2013] - Change the Mandatory type by Optional 
[WorkGroup - 21/11/2013] - Change the type field to Conditional 
[DCG Meeting - 24/02/2014] -  Increase the amount of the document </t>
  </si>
  <si>
    <t>CURRENCYEX</t>
  </si>
  <si>
    <t xml:space="preserve">Currency for conversion
                                                                                                                                                                                                                                                                                                                                                                                                                                                                                                                                                                                                   Mandatory if :
CLEARANCECLEARED = "N", "E", "T", "I" or "H"
Else, Optional if  :
CLEARANCECLEARED  = "F"                                                                                                                                                    
Data in this field to be captured based on the rules of each BU.                                                                                                                                                                                                                                                                                                  
          </t>
  </si>
  <si>
    <t xml:space="preserve">[WorkGroup - 21/11/2013] - Change the Mandatory type to Conditional type and include the description of the condition                                                                                                                                                                                                                                                                                                                                                       [31/07/2019] V4 update see specification for details </t>
  </si>
  <si>
    <t xml:space="preserve">[CHR - 19/11/2013] - Change the Mandatory type by Optional 
[WorkGroup - 21/11/2013] - Change the type field to Conditional </t>
  </si>
  <si>
    <t>CTERMS</t>
  </si>
  <si>
    <t xml:space="preserve">Terms
01 = DAP, not cleared
02 = DDP, delivered duty paid (incl. duties and excl. taxes)
03 = DDP, delivered duty paid (incl. duties and taxes)
05 = ex works (EXW)
06 = DAP
07 = DAP &amp; DDP enhanced, Duty and taxes were pre-paid by the receiver
                                                                                                                                                                                                                                                                                                                                                                                                                                                                                                                                                                                                   Mandatory if :
CLEARANCECLEARED = "N", "E", "T", "I" or "H"
Else, Optional if  :
CLEARANCECLEARED  = "F"                                                                                                                                                    
                                                                                                                                                                                                                                                                                                                                                                                                                                                                                                                                                                                     If not provided then the default value applied by DPD UK will be DAP                                                                                                                                                                                                                                                                                                  
           </t>
  </si>
  <si>
    <t>2DS03_Incoterm</t>
  </si>
  <si>
    <t>[GeoPost - 08/08/2013] - Add the CAB2D field
[WorkGroup - 21/11/2013] - Change the Mandatory type to Conditional type and include the description of the condition
[WorkGroup - 01/04/2015] - Add a new value "07" for the pre-paid customs                                                                                        [31/07/2019] V4 update see specification for details</t>
  </si>
  <si>
    <t>[CHR - 19/11/2013] - Change the Mandatory type by Optional &amp; Change the size from 2 to 3
[WorkGroup - 21/11/2013] - Change the type field to Conditional 
[WorkGroup - 01/04/2015] - Change the description of the DAP to "not cleared"</t>
  </si>
  <si>
    <t>CPAPER</t>
  </si>
  <si>
    <r>
      <t>Accompanying documents e.g.</t>
    </r>
    <r>
      <rPr>
        <sz val="9"/>
        <color theme="1"/>
        <rFont val="Arial"/>
        <family val="2"/>
      </rPr>
      <t xml:space="preserve"> A | G | B   </t>
    </r>
    <r>
      <rPr>
        <b/>
        <sz val="9"/>
        <color theme="1"/>
        <rFont val="Arial"/>
        <family val="2"/>
      </rPr>
      <t xml:space="preserve">  </t>
    </r>
    <r>
      <rPr>
        <sz val="9"/>
        <color theme="1"/>
        <rFont val="Arial"/>
        <family val="2"/>
      </rPr>
      <t xml:space="preserve">        </t>
    </r>
    <r>
      <rPr>
        <sz val="9"/>
        <rFont val="Arial"/>
        <family val="2"/>
      </rPr>
      <t xml:space="preserve">                                                                                                                                                                                                                                                                                                                                                                                                                                                              A = commercial invoice
B = pro forma invoice                                                                                                                                                                                                                                                                                                                                                                                                                                                                                                                   C = export declaration                                                                                                                                                                                                                                                                                                                                                                                                                                                                                                                                                                   D = EUR1
E = EUR2
F = ATR
G = delivery note
H = third party billing
I = T1 document      
                                                                                                                                                                                                                                                                                                                                                                                                                                                                                                                                                                                                     Separator is "|" (a pipe) in case of multiple invoice documents                                                                                                                                                                                                                                                                                                                                                                                                                                                                                                                                                                                                                                                                                                                                                                                                                                                                                                                                                                                                                                                                                                                                                                                                                                                                                                                                                                                                                                                                                                                                                                                                                                                                                                                                                                                                                                                                                                                                                                                                                                                                                                                                                                                                                                                                                                                                                                                                                                                                                                                                                                                                                                                                                                                                                                                                                                                                                                                                                                                                                                                                                                                                                                                                                            </t>
    </r>
  </si>
  <si>
    <t>CCOMMENT</t>
  </si>
  <si>
    <t>Internal GeoPost comment. Not used by the customer.</t>
  </si>
  <si>
    <t>CLEARANCECLEARED</t>
  </si>
  <si>
    <t>(N)o,
(F)ree, 
(E)xport Cleared, 
(T)ransit cleared, 
(I)mport Cleared, 
(H)ybrid.</t>
  </si>
  <si>
    <t>[WorkGroup - 21/11/2013] - Include a new value in this field
[WorkGroup - 01/04/2015] - Include a new value "H" in this field</t>
  </si>
  <si>
    <t>HIGHLOWVALUE</t>
  </si>
  <si>
    <t>(H)igh,
(M)id (above 22€ and below 150€), 
(L)ow.
Mandatory in relationship between the import gateway and its broker.</t>
  </si>
  <si>
    <t>PREALERTSTATUS</t>
  </si>
  <si>
    <t xml:space="preserve">Status
S03 = Data captured by sending depot
S04 = Data are available for export gateway depots
S05 = Pre-alert provided (1st linehaul)
S06 = Return to sending depot by export gateway
S07 = Deactivated
S08 = HV import customs cleared
S09 = transit via road (T1)
S13 = Pre-alert provided (2nd linehaul)
S14 = Returned by import gateway (1st linehaul)
S15 = LV import customs cleared
S16 = Returns to sending country (2nd linehaul)
                                                                                                                                                                                                                                                                                                                                                                                                                                                                                                                                                                                                   Mandatory if :
CLEARANCECLEARED = "N", "E", "T", "I" or "H"
Else, Optional if  :
CLEARANCECLEARED  = "F"                                                                                                                                                    
                              </t>
  </si>
  <si>
    <t>[WorkGroup - 21/11/2013] - Change the Mandatory type to Conditional type and include the description of the condition                                                                                                                                                                                                                                                                                                                                             [31/07/2019] V4 update see specification for details</t>
  </si>
  <si>
    <t>CINVOICE</t>
  </si>
  <si>
    <t>Invoice number
Becomes mandatory according to the threshold value of the destination country 
                                                                                                                                                                                                                                                                                                                                                                                                                                                                                                                                                                                                         Separator is "|" (a pipe) in case of multiple invoice numbers</t>
  </si>
  <si>
    <t>CINVOICEDATE</t>
  </si>
  <si>
    <t xml:space="preserve">Invoice date (format YYYYMMDD)                                                                                                                                                                                                         
                                                                                                                                                                                                                                                                                                                                                                                                                                                                                                                                                                                                         Separator is "|" (a pipe) in case of multiple invoice dates                                                                                                                                                                                                                                                                                                                                                                                                                                                                                                               </t>
  </si>
  <si>
    <t>[31/07/2019] V4 update see specification for details                                                                                                                                                                                                                                                                                                                                                                                                                                                   [30/09/2019] V4 update see specification for details</t>
  </si>
  <si>
    <t>CNAME1</t>
  </si>
  <si>
    <t xml:space="preserve">Commercial invoice consignee name 1
                                                                                                                                                                                                                                                                                                                                                                                                                                                                                                                                                                                                   Mandatory if :
CLEARANCECLEARED = "N", "E", "T", "I" or "H"
Else, Optional if  :
CLEARANCECLEARED  = "F"              
One of the two fields (CNAME1 / CNAME2) is mandatory.                                                                                                                                      
                             </t>
  </si>
  <si>
    <t>2DS03_ComBillRecName</t>
  </si>
  <si>
    <t>[WorkGroup - 21/11/2013] - Change the Mandatory type to Conditional type and include the description of the condition                                                                                                                                                                                                                                                                                      [31/07/2019] V4 update see specification for details</t>
  </si>
  <si>
    <t>CNAME2</t>
  </si>
  <si>
    <t xml:space="preserve">Commercial invoice consignee name 2
One of the two fields (CNAME1 / CNAME2) is mandatory.                                                                                                                                      
</t>
  </si>
  <si>
    <t>CSTREET</t>
  </si>
  <si>
    <t xml:space="preserve">Commercial invoice consignee street
                                                                                                                                                                                                                                                                                                                                                                                                                                                                                                                                                                                                   Mandatory if :
CLEARANCECLEARED = "N", "E", "T", "I" or "H"
Else, Optional if  :
CLEARANCECLEARED  = "F"                                                                                                                                                    
                              </t>
  </si>
  <si>
    <t>2DS03_ComBillRecStreet</t>
  </si>
  <si>
    <t>[WorkGroup - 21/11/2013] - Change the Mandatory type to Conditional type and include the description of the condition                                                                                                                                                                                                                                                                                 [31/07/2019] V4 update see specification for details</t>
  </si>
  <si>
    <t>CPROPNUM</t>
  </si>
  <si>
    <t>Commercial invoice consignee Propriety number</t>
  </si>
  <si>
    <t>2DS03_ComBillRecPropNum</t>
  </si>
  <si>
    <t>[GeoPost - 28/03/2013] - Change the field Name "CHOUSENO" by CPROPNUM
[01/09/2018] V4 update see specification for detail                                                                                                                                                                                                                                                                                                                                                                                                                                                   [31/07/2019] V4 update see specification for details</t>
  </si>
  <si>
    <t>CCOUNTRYCODE</t>
  </si>
  <si>
    <t xml:space="preserve">Commercial invoice consignee country code (ISO3166). The three ISO standards will be managed: 
- ISO 3166-1: 2 Alpha Numerical Characters
- ISO 3166-1: 3 Alpha Numerical Characters
- ISO 3166-1: 3 Numerical Characters
                                                                                                                                                                                                                                                                                                                                                                                                                                                                                                                                                                                                   Mandatory if :
CLEARANCECLEARED = "N", "E", "T", "I" or "H"
Else, Optional if  :
CLEARANCECLEARED  = "F"                                                                                                                                                    
                              </t>
  </si>
  <si>
    <t>2DS03_ComBillRecCountryCode</t>
  </si>
  <si>
    <t>[WorkGroup - 21/11/2013] - Change the Mandatory type to Conditional type and include the description of the condition &amp; Change the field type (Numerical) to Alpha-Numerical                                                                                                                                                                                                               [31/07/2019] V4 update see specification for details</t>
  </si>
  <si>
    <t xml:space="preserve">[CHR - 19/11/2013] -  Change Numerical type by Alphanumerical &amp; Change the description 
[WorkGroup - 21/11/2013] - Accept the Change the ISO table reference will be managed by DPD-IT
</t>
  </si>
  <si>
    <t>CSTATE</t>
  </si>
  <si>
    <t>State within the commercial invoice consignee country, e.g. CA for California.
conditional, according to country code</t>
  </si>
  <si>
    <t>CZIPCODE</t>
  </si>
  <si>
    <r>
      <t xml:space="preserve">Commercial invoice consignee postal code (according GeoPost country list) if the country have one
</t>
    </r>
    <r>
      <rPr>
        <b/>
        <sz val="9"/>
        <rFont val="Arial"/>
        <family val="2"/>
      </rPr>
      <t>Warning:</t>
    </r>
    <r>
      <rPr>
        <sz val="9"/>
        <rFont val="Arial"/>
        <family val="2"/>
      </rPr>
      <t xml:space="preserve"> Only Characters 0-9A-Z are allowed</t>
    </r>
  </si>
  <si>
    <t>2DS03_ComBillRecZipCode</t>
  </si>
  <si>
    <t>CTOWN</t>
  </si>
  <si>
    <t>Commercial invoice consignee Town</t>
  </si>
  <si>
    <t>2DS03_ComBillRecCity</t>
  </si>
  <si>
    <t>CGPSLAT</t>
  </si>
  <si>
    <t>[WorkGroup - 22/01/2014] - Add this field
[WorkGroup - 24/06/2014] - Change GPS Standard                                                                                                                                                                                                                                                                                                                                                                                                                                                  [31/07/2019] V4 update see specification for details</t>
  </si>
  <si>
    <t>CGPSLONG</t>
  </si>
  <si>
    <t>Geo. Longitude coordinate Number, according to ISO 6709.  ± Degrees + decimal i.e DD.ddddddd</t>
  </si>
  <si>
    <t>[WorkGroup - 24/06/2014] - Change GPS Standard                                                                                                                                                                                                                                                                                                                                                                                                                                                                                                                 [31/07/2019] V4 update see specification for details</t>
  </si>
  <si>
    <t>CCONTACT</t>
  </si>
  <si>
    <t>Commercial invoice consignee contact, becomes mandatory according to the threshold value of the destination country
if no contact copy the recipient contact name.</t>
  </si>
  <si>
    <t>2DS03_ComBillRecContact</t>
  </si>
  <si>
    <t xml:space="preserve">
[WorkGroup - 24/06/2014] - Change the Optional type to Conditional type
[01/09/2018] V4 update see specification for detail</t>
  </si>
  <si>
    <t>CPHONE</t>
  </si>
  <si>
    <t xml:space="preserve">Commercial invoice telephone number formatted. 
Has to be encoded in one of the following ways: 
- XXXXXXXX or 
- +intcodeXXXXXXXX or 
- 00intcodeXXXXXXXX
where: 
- XXXXXXXX is numeric and means the phone number 
- intcode is the numeric country code with a length from 1 to 4.
Without international code, the phone number has to be understood as a domestic one.
This field is mandatory in case of air linehaul 
                                                                                                                                                                                                                                                                                                                                                                                                                                                                                                                                                                                                                One of the two fields (CPHONE / CEMAIL)  is mandatory.
</t>
  </si>
  <si>
    <t>2DS03_ComBillRecPhone</t>
  </si>
  <si>
    <t>[WorkGroup - 22/01/2014] - Add a description about the phone number rules
[WorkGroup - 26/03/2014]- Change the description and allow the Calling code +NNN
[WorkGroup - 24/06/2014] - Change the Optional type to Conditional type
[WorkGroup - 01/04/2015]- Change the description and allow the Calling code +NNNN                                                        [31/07/2019] V4 update see specification for details</t>
  </si>
  <si>
    <t>CFAX</t>
  </si>
  <si>
    <t>Commercial invoice consignee fax number (same rule as CPHONE)</t>
  </si>
  <si>
    <t>CEMAIL</t>
  </si>
  <si>
    <t xml:space="preserve">Commercial invoice consignee email address 
                                                                                                                                                                                                                                                                                                                                                                                                                                                                                                                                                       One of the two fields (CPHONE / CEMAIL) is mandatory.
</t>
  </si>
  <si>
    <t>[WorkGroup - 23/06/2014] - Increase the size from 50 to 100
[01/09/2018] V4 update see specification for detail                                                                                                                                                                                                                                                                                                                                                                                                                                                   [31/07/2019] V4 update see specification for details</t>
  </si>
  <si>
    <t>CGLN</t>
  </si>
  <si>
    <t>Commercial invoice consignee GLN number (Global location number)</t>
  </si>
  <si>
    <t>CVATNO</t>
  </si>
  <si>
    <t>Commercial invoice consignee VAT number</t>
  </si>
  <si>
    <t>2DS03_RecVAT</t>
  </si>
  <si>
    <t>[WorkGroup - 20/08/2013] - Change the CAB2D field
[01/09/2018] V4 update see specification for detail</t>
  </si>
  <si>
    <t>CNUMBER</t>
  </si>
  <si>
    <t>Customer deferment number with can be used for duty tax collection</t>
  </si>
  <si>
    <t>[DCG Meeting - 24/02/2014] - Increase the size to 35                                                                                                                                                                                                                                                                                                                                                                                                                                                                                                                 [31/07/2019] V4 update see specification for details</t>
  </si>
  <si>
    <t>SHIPMRN</t>
  </si>
  <si>
    <r>
      <t xml:space="preserve">MRN of the electronic export declaration
</t>
    </r>
    <r>
      <rPr>
        <b/>
        <u/>
        <sz val="9"/>
        <rFont val="Arial"/>
        <family val="2"/>
      </rPr>
      <t>Remarks:</t>
    </r>
    <r>
      <rPr>
        <sz val="9"/>
        <rFont val="Arial"/>
        <family val="2"/>
      </rPr>
      <t xml:space="preserve"> The "|" is the separator between two MRN.</t>
    </r>
  </si>
  <si>
    <t>[WorkGroup - 02/07/2014] - Increase the size from 20 to 209</t>
  </si>
  <si>
    <t>CEORI</t>
  </si>
  <si>
    <t>Commercial invoice consignee VAT/EORI number</t>
  </si>
  <si>
    <t>2DS03_SendVAT</t>
  </si>
  <si>
    <t>[WorkGroup - 20/08/2013] - Change the length 17 -&gt; 20
[01/09/2018] V4 update see specification for detail</t>
  </si>
  <si>
    <t>SINAME1</t>
  </si>
  <si>
    <t xml:space="preserve">Name 1 of the invoice address of the sender                                                                                                                                                                                                              
                                                                                                                                                                                                                                                                                                                                                                                                                                                                                                                                                                                                                   One of the two fields (SINAME1 / SINAME2) is mandatory.
</t>
  </si>
  <si>
    <t>SINAME2</t>
  </si>
  <si>
    <t xml:space="preserve">Name 2 of the invoice address of the sender                                                                                                                                                                    
                                                                                                                                                                                                                                                                                                                                                                                                                                                                                                                                                                                                                   One of the two fields (SINAME1 / SINAME2) is mandatory.
</t>
  </si>
  <si>
    <t>SISTREET</t>
  </si>
  <si>
    <t xml:space="preserve"> Street of the invoice address of the sender</t>
  </si>
  <si>
    <t>SIPROPNUM</t>
  </si>
  <si>
    <t>House number of the invoice address of the sender</t>
  </si>
  <si>
    <t>[GeoPost - 28/03/2013] - Change the field Name "SIHOUSENO" by SIPROPNUM</t>
  </si>
  <si>
    <t>SICOUNTRYCODE</t>
  </si>
  <si>
    <t>Country  of the invoice address of the sender (ISO 3166). The three ISO standards will be accepted: 
- ISO 3166-1: 2 Alpha Numerical Characters
- ISO 3166-1: 3 Alpha Numerical Characters
- ISO 3166-1: 3 Numerical Characters</t>
  </si>
  <si>
    <t>SISTATE</t>
  </si>
  <si>
    <t>State of the invoice address of the sender,  e.g. CA for California.
conditional, according to country code</t>
  </si>
  <si>
    <t>SIZIPCODE</t>
  </si>
  <si>
    <r>
      <t xml:space="preserve">Postal code of the invoice address of the sender 
</t>
    </r>
    <r>
      <rPr>
        <b/>
        <sz val="9"/>
        <rFont val="Arial"/>
        <family val="2"/>
      </rPr>
      <t>Warning:</t>
    </r>
    <r>
      <rPr>
        <sz val="9"/>
        <rFont val="Arial"/>
        <family val="2"/>
      </rPr>
      <t xml:space="preserve"> Only Characters 0-9A-Z are allowed</t>
    </r>
  </si>
  <si>
    <t>SITOWN</t>
  </si>
  <si>
    <t xml:space="preserve">Town of the invoice address of the sender </t>
  </si>
  <si>
    <t>SIGPSLAT</t>
  </si>
  <si>
    <t>Geo. Latitude coordinate Number, according to ISO 6709.  ± Degrees + decimal i.e DD.ddddddd</t>
  </si>
  <si>
    <t>[WorkGroup - 22/01/2014] - Add this field
[WorkGroup - 24/06/2014] - Change GPS Standard                                                                                                                                                                                                                                                                                                                                                                                                                                                                                                                 [31/07/2019] V4 update see specification for details</t>
  </si>
  <si>
    <t>SIGPSLONG</t>
  </si>
  <si>
    <t>SICONTACT</t>
  </si>
  <si>
    <t xml:space="preserve">Contact of the invoice address of the sender </t>
  </si>
  <si>
    <t>SIPHONE</t>
  </si>
  <si>
    <t>Invoice Phone number of the sender has to be encoded in one of the following ways: 
- XXXXXXXX or 
- +intcodeXXXXXXXX or 
- 00intcodeXXXXXXXX
where: 
- XXXXXXXX is numeric and means the phone number 
- intcode is the numeric country code with a length from 1 to 4.
Without international code, the phone number has to be understood as a domestic one.
One of the two fields (SIPHONE / SIEMAIL) is mandatory.</t>
  </si>
  <si>
    <t>[WorkGroup - 22/01/2014] - Add a description about the phone number rules
[WorkGroup - 26/03/2014]- Change the description and allow the Calling code +NNN
[WorkGroup - 01/04/2015]- Change the description and allow the Calling code +NNNN
[31/07/2019] V4 update see specification for details</t>
  </si>
  <si>
    <t>SIEMAIL</t>
  </si>
  <si>
    <t xml:space="preserve">Sender email address 
                                                                                                                                                                                                                                                                                                                                                                                                                                                                                                                                                       One of the two fields (SIPHONE / SIEMAIL) is mandatory.
</t>
  </si>
  <si>
    <t>OPCODE</t>
  </si>
  <si>
    <t>The record is new, updated and deleted (INS, UPD, DEL). "INS" for the first transfer then "UPD" or "DEL" if necessary.
By default, the only possible value Is "INS" except if the usage of others values has been negotiated between the sender and the receiver.</t>
  </si>
  <si>
    <t xml:space="preserve">NUMBEROFARTICLE
</t>
  </si>
  <si>
    <t>6 - Number</t>
  </si>
  <si>
    <t>This is the real number of commodities (RCTARIF / SCTARIF). The number of INTERINVOICELINEs must equal the NUMBEROFARTICLE</t>
  </si>
  <si>
    <t>2DS03_ArticleNumber</t>
  </si>
  <si>
    <t xml:space="preserve">[GeoPost - 08/08/2013] - Add the CAB2D field
[DCG Meeting - 24/02/2014] - Increase the size to 6
[01/09/2018] V4 update see specification for detail
</t>
  </si>
  <si>
    <t xml:space="preserve">DESTCOUNTRYREG
</t>
  </si>
  <si>
    <t xml:space="preserve">Destination country registration information : Registration number or FDA 
If destination is DPD UK : Applies to B2B and B2C (Not applicable for C2C) shipments with a goods value under £135 (Excludes shipping cost) and if the Incoterm is not DDP. This is expected to come into force March 19, however no official communication from HMRC yet.  
                                                                                                                                                                                                                                                                                                                                                                                                                                                                                                                                                                                                                                                                                                                                                                                                                                                                                                                                                                                                                                                                                                                                                                                                                                     Mandatory in case of customs parcel                                                                                                                                                                                                                                                                                                                                                                                                                                                                                                                                                                                                                                                                                                                                                                                                                                                                                                                                                                                                                                                                                                                                                                                                                                       
                                                                                                                                                                                                                                                                                                                                                                                                                                                                                                                                                                                                                                                                                                                                                                                                                                                                                                                                                                                                                                                                                                                                                                                                                                      </t>
  </si>
  <si>
    <t>2DS03_DestCountryReg</t>
  </si>
  <si>
    <t>[GeoPost - 08/08/2013] - Add the CAB2D field                                                                                                                                                                                                                                                                                                                                                                                                                                                                                                                 [31/07/2019] V4 update see specification for details                                                                                                                                                                                                                                                                                                                                                                                                                                                                                                                                         [30/09/2019] V4 update see specification for details</t>
  </si>
  <si>
    <t>SIEORI</t>
  </si>
  <si>
    <t>Seller of the good VAT/EORI number</t>
  </si>
  <si>
    <t>REASONFOREXPORT</t>
  </si>
  <si>
    <t>Reason for export :
01 : sale
02 : return/replacement
03 : gift                                                                                                                                                                                                                                                                                                                                                                                                                                                                                                                                                                                                         By default, the reason for export value = 01</t>
  </si>
  <si>
    <t>GEODATA:PERS</t>
  </si>
  <si>
    <t>Subtype Identification (always = "PERS")</t>
  </si>
  <si>
    <t>PERSDELIVERY</t>
  </si>
  <si>
    <t>Personal delivery type
1 = department delivery (without personal identification)
2 = personal delivery with personal identification (IDCheck)
3 = personal delivery without personal identification at PUDO (e.g. Direct PUDO delivery)
4 = personal delivery with personal identification at PUDO (e.g. Direct PUDO delivery)
5 = personal delivery with personal identification at PUDO plus ID-Check (e.g. Direct PUDO delivery)
6 = personal delivery with personal identification (ID Check)  and recording of the ID.</t>
  </si>
  <si>
    <t xml:space="preserve">[M: GEO-01/08/2016] Creation of type 6.
[01/09/2018] V4 update see specification for detail
</t>
  </si>
  <si>
    <t>PERSNAME</t>
  </si>
  <si>
    <t>Name of the person authorized to accept the consignment. It is used for PERSDELIVERY = 2, 5 and  6</t>
  </si>
  <si>
    <t>[M: GEO-01/08/2016] Creation of type 6.</t>
  </si>
  <si>
    <t>PERSPHONE1</t>
  </si>
  <si>
    <t>Telephone number of the person authorized to accept the consignment or in the case of collection to handover the consigment.
One of the two fields (PERSPHONE1 / PERSEMAIL) is mandatory.
Has to be encoded in one of the following ways: 
- XXXXXXXX or 
- +intcodeXXXXXXXX or 
- 00intcodeXXXXXXXX
where: 
- XXXXXXXX is numeric and means the phone number 
- intcode is the numeric country code with a length from 1 to 4.
Without international code, the phone number has to be understood as a domestic one.</t>
  </si>
  <si>
    <t>[GeoPost - 28/03/2013] - Change Optional by Conditional
[WorkGroup - 22/01/2014] - Add a description about the phone number rules
[WorkGroup - 26/03/2014]- Change the description and allow the Calling code +NNN
[WorkGroup - 01/04/2015]- Change the description and allow the Calling code +NNNN                                                                                                                                                                                                                                                                                                                                                                                                                                   [31/07/2019] V4 update see specification for details</t>
  </si>
  <si>
    <t>PERSPHONE2</t>
  </si>
  <si>
    <t>Telephone number of the person authorized to accept the consignment. 
Has to be encoded in one of the following ways: 
- XXXXXXXX or 
- +intcodeXXXXXXXX or 
- 00intcodeXXXXXXXX
where: 
- XXXXXXXX is numeric and means the phone number 
- intcode is the numeric country code with a length from 1 to 4.
Without international code, the phone number has to be understood as a domestic one.</t>
  </si>
  <si>
    <t>[GeoPost - 28/03/2013] - Change Optional by Conditional
[WorkGroup - 22/01/2014] - Add a description about the phone number rules
[WorkGroup - 26/03/2014]- Change the description and allow the Calling code +NNN
[WorkGroup - 01/04/2015]- Change the description and allow the Calling code +NNNN</t>
  </si>
  <si>
    <t>PERSID</t>
  </si>
  <si>
    <t>Real consignee's personal identification number.  It is mandatory for PERSDELIVERY = 2, 5 or 6</t>
  </si>
  <si>
    <t xml:space="preserve">[GeoPost - 28/03/2013] - Change Optional by Conditional
[01/09/2018] V4 update see specification for detail
</t>
  </si>
  <si>
    <t>PERSDATEOFBIRTH</t>
  </si>
  <si>
    <t>Real consignee's date of birth. It is mandatory for PERSDELIVERY =  2, 5 or 6</t>
  </si>
  <si>
    <t xml:space="preserve">[01/09/2018] V4 update see specification for detail                                                            [31/07/2019] V4 update see specification for details                                                      
</t>
  </si>
  <si>
    <t>PERSDEPOT</t>
  </si>
  <si>
    <t>Responsible depot for the real consignee: GeoRouting depot code 7 digits: BU code (3 digits) + 4</t>
  </si>
  <si>
    <t xml:space="preserve">[WorkGroup 11/06/2013] - Change the name of the field Oxxxxxxxxx to PERSxxxxxxxxx
GeoRouting - 13/01/2014] - Increase the number of characters from 4 to 7 AN &amp; improve the description
[01/09/2018] V4 update see specification for detail
</t>
  </si>
  <si>
    <t>PERSNAME1</t>
  </si>
  <si>
    <t xml:space="preserve">Name 1 of the real consignee
One of the two fields (PERSNAME1 / PERSCOMPNAME)  is mandatory in case of PUDO delivery. </t>
  </si>
  <si>
    <t>[WorkGroup 11/06/2013] - Change the name of the field Oxxxxxxxxx to PERSxxxxxxxxx                                                                                                                                                                                                                                                                                                                                                                                                                                       [31/07/2019] V4 update see specification for details</t>
  </si>
  <si>
    <t>PERSNAME2</t>
  </si>
  <si>
    <t>Name 2 of the real consignee</t>
  </si>
  <si>
    <t>[WorkGroup 11/06/2013] - Change the name of the field Oxxxxxxxxx to PERSxxxxxxxxx</t>
  </si>
  <si>
    <t>PERSCOMPNAME</t>
  </si>
  <si>
    <t xml:space="preserve">Real consignee company name.
One of the two fields (PERSNAME1 / PERSCOMPNAME)  is mandatory in case of PUDO delivery. </t>
  </si>
  <si>
    <t>[WorkGroup 11/06/2013] - Add this field. In case of delivery modification (Ex: PUDO-&gt; Home delivery), this field will be filled
[01/09/2018] V4 update see specification for detail                                                                                                                                                                                                                                                                                                                                                                                                                                       [31/07/2019] V4 update see specification for details</t>
  </si>
  <si>
    <t>PERSCOMPNAME2</t>
  </si>
  <si>
    <t>Real consignee company name 2</t>
  </si>
  <si>
    <t>[WorkGroup 11/06/2013] - Add this field. In case of delivery modification (Ex: PUDO-&gt; Home delivery), this field will be filled
[01/09/2018] V4 update see specification for detail</t>
  </si>
  <si>
    <t>PERSSTREET</t>
  </si>
  <si>
    <t>Street of the real consignee</t>
  </si>
  <si>
    <t>PERSPROPNUM</t>
  </si>
  <si>
    <t>Propriety Number of the real consignee</t>
  </si>
  <si>
    <t>[WorkGroup 11/06/2013] - Change the name of the field Oxxxxxxxxx to PERSxxxxxxxxx
[01/09/2018] V4 update see specification for detail</t>
  </si>
  <si>
    <t>PERSCOUNTRYCODE</t>
  </si>
  <si>
    <t>Real consignee's country (ISO 3166). All three ISO standards will be accepted 
- ISO 3166-1: 2 Alpha Numerical Characters
- ISO 3166-1: 3 Alpha Numerical Characters
- ISO 3166-1: 3 Numerical Characters</t>
  </si>
  <si>
    <t>PERSADD2</t>
  </si>
  <si>
    <t>Address 2 of the real consignee</t>
  </si>
  <si>
    <t>PERSADD3</t>
  </si>
  <si>
    <t>Address 3 of the real consignee</t>
  </si>
  <si>
    <t>PERSFLOOR</t>
  </si>
  <si>
    <t xml:space="preserve">Information on the floor of the real consignee (e.g. if located in a huge office building) </t>
  </si>
  <si>
    <t>PERSBUILDING</t>
  </si>
  <si>
    <t xml:space="preserve">Information on the building of the real consignee (e.g. when located on a big campus) </t>
  </si>
  <si>
    <t>PERSDEPARTMENT</t>
  </si>
  <si>
    <t>Information on the department of the real consignee (e.g. when located in a huge office-building with different departments on the same floor).</t>
  </si>
  <si>
    <t>PERSSTATE</t>
  </si>
  <si>
    <t>State of the real consignee</t>
  </si>
  <si>
    <t>PERSZIPCODE</t>
  </si>
  <si>
    <r>
      <t xml:space="preserve">Post code of the real consignee
</t>
    </r>
    <r>
      <rPr>
        <b/>
        <sz val="9"/>
        <rFont val="Arial"/>
        <family val="2"/>
      </rPr>
      <t>Warning:</t>
    </r>
    <r>
      <rPr>
        <sz val="9"/>
        <rFont val="Arial"/>
        <family val="2"/>
      </rPr>
      <t xml:space="preserve"> Only Characters 0-9A-Z are allowed</t>
    </r>
  </si>
  <si>
    <t>PERSTOWN</t>
  </si>
  <si>
    <t>Town of the real consignee</t>
  </si>
  <si>
    <t>PERSDOORCODE</t>
  </si>
  <si>
    <t>The Code to open the door of the real consignee</t>
  </si>
  <si>
    <t>[WorkGroup 11/06/2013] - Add this field. In case of delivery modification (Ex: PUDO-&gt; Home delivery), this field will be filled
[GeoPost - 05/06/2014] - Change the Numeric to AN</t>
  </si>
  <si>
    <t>PERSCONTACT</t>
  </si>
  <si>
    <t>Recipient contact person. Could be different of the consignee's name</t>
  </si>
  <si>
    <t>[WorkGroup 11/06/2013] - Add this field. In case of delivery modification (Ex: PUDO-&gt; Home delivery), this field will be filled</t>
  </si>
  <si>
    <t>PERSINTERPHONENAME</t>
  </si>
  <si>
    <t>Name on the interphone of the real consignee</t>
  </si>
  <si>
    <t>PERSFAX</t>
  </si>
  <si>
    <t>Recipient fax number of the real consignee (samed rule as PERSPHONE1)</t>
  </si>
  <si>
    <t>PERSEMAIL</t>
  </si>
  <si>
    <t>E-Mail address of the real consignee
One of the two fields (PERSPHONE1 / PERSEMAIL) is mandatory.</t>
  </si>
  <si>
    <t>[WorkGroup 11/06/2013] - Change the name of the field Oxxxxxxxxx to PERSxxxxxxxxx
[WorkGroup - 23/06/2014] - Increase the size from 50 to 100                                                                                                                                                                                                                                                                                                                                                                                                                                   [31/07/2019] V4 update see specification for details</t>
  </si>
  <si>
    <t>PERSGLN</t>
  </si>
  <si>
    <t>GLN number (Global location number) of the real consignee</t>
  </si>
  <si>
    <t>PERSCOMMENT</t>
  </si>
  <si>
    <t>Comment of the real consignee</t>
  </si>
  <si>
    <t>PERSGPSLAT</t>
  </si>
  <si>
    <t>[WorkGroup - 22/01/2014] - Add this field
[WorkGroup - 24/06/2014] - Change GPS Standard                                                                                                                                                                                                                                                                                                                                                                                                                                                                                                        [31/07/2019] V4 update see specification for details</t>
  </si>
  <si>
    <t>PERSGPSLONG</t>
  </si>
  <si>
    <t>[WorkGroup - 24/06/2014] - Change GPS Standard                                                                                                                                                                                                                                                                                                                                                                                                                                          [31/07/2019] V4 update see specification for details</t>
  </si>
  <si>
    <t>GEODATA:DELIVERY</t>
  </si>
  <si>
    <t>Subtype Identification (always = "DELIVERY")</t>
  </si>
  <si>
    <t>DELIVERYDAY</t>
  </si>
  <si>
    <t>Allowed delivery days in the week (0 = Sunday, 1 = Monday etc.). Comma separated list of the possible delivery days, e.g. 2,3,4,5
For some BU, Saturday delivery is a specific service (specific service code) that include an extra cost in the invoice. In this case, the delivery on Saturday will not be driven by this flag.</t>
  </si>
  <si>
    <t>DELIVERYDATE_FROM</t>
  </si>
  <si>
    <t>Fixed date delivery from date (format YYYYMMDD), e.g. 20080213</t>
  </si>
  <si>
    <t>DELIVERYDATE_TO</t>
  </si>
  <si>
    <t>Fixed date delivery to date (format YYYYMMDD), e.g. 20080213</t>
  </si>
  <si>
    <t>TIMEFRAME_FROM</t>
  </si>
  <si>
    <t>4 - Hour of the day</t>
  </si>
  <si>
    <t>Timeframe from which the consignee is reachable e.g. 1400 or 0830 (format hhmm, local time recipient country)</t>
  </si>
  <si>
    <t>TIMEFRAME_TO</t>
  </si>
  <si>
    <t>Timeframe until the consignee is reachable e.g. 1600 or 0930 (format hhmm, local time recipient country)</t>
  </si>
  <si>
    <t>BOOKING_NUMBER</t>
  </si>
  <si>
    <t xml:space="preserve">Specify the number of the booking to organize the delivery for some BU. </t>
  </si>
  <si>
    <t>PODINFO1</t>
  </si>
  <si>
    <t>This field includes the POD information 1</t>
  </si>
  <si>
    <t xml:space="preserve">[WorkGroup - 02/06/2015] - Add this field </t>
  </si>
  <si>
    <t>PODINFO2</t>
  </si>
  <si>
    <t>This field includes the POD information 2</t>
  </si>
  <si>
    <t>PODINFO3</t>
  </si>
  <si>
    <t>This field includes the POD information 3</t>
  </si>
  <si>
    <t>PODINFO4</t>
  </si>
  <si>
    <t>This field includes the POD information 4</t>
  </si>
  <si>
    <t>PODINFO5</t>
  </si>
  <si>
    <t>This field includes the POD information 5</t>
  </si>
  <si>
    <t>GEODATA:PICKUP</t>
  </si>
  <si>
    <t>Subtype identification (always = "PICKUP")</t>
  </si>
  <si>
    <t>PICKUPTYPE</t>
  </si>
  <si>
    <t>Define the type of collection operation. Below the list of the pick-up:
- 0 -&gt; Default</t>
  </si>
  <si>
    <t>[Collection Request - 04/12/2013] -  Add this field
[01/09/2018] V4 update see specification for detail</t>
  </si>
  <si>
    <t>[Collection Request - 04/12/2013] -  This field could be used in case of new products (For example: Equivalent of the delivery Predict)
26/10/18 : definition to be reviewed</t>
  </si>
  <si>
    <t>PICKUPDATE</t>
  </si>
  <si>
    <t>Collection execution date in the dataformat YYYYMMDD (the real date of parcel collection)
Mandatory if ANSTATUS = 2 (in CRANSWER subtype)</t>
  </si>
  <si>
    <t>[Collection Request - 04/12/2013] -  Move this field from CRREQUEST to PICKUP
[GeoPost - 03/09/2014] - Change the length from 6 to 8 and the description
[01/09/2018] V4 update see specification for detail</t>
  </si>
  <si>
    <t>PKCLOSEDTIME</t>
  </si>
  <si>
    <t>Describe the last hour to pickup the parcel</t>
  </si>
  <si>
    <t>[Collection Request - 30/10/2013] -  Add this field
[Collection Request - 04/12/2013] -  Move this field from CRREQUEST to PICKUP</t>
  </si>
  <si>
    <t>CONFPKPLAN</t>
  </si>
  <si>
    <t>When the requester customer's wants to validate the PICKUPDATE before the pickup BU pick up the parcel.
1 =&gt; Request Validation
0 =&gt; Without Validation</t>
  </si>
  <si>
    <t>The time zone field describes the difference with the GMT time. ±hhmm
(For example: -0545)</t>
  </si>
  <si>
    <t>PDATE</t>
  </si>
  <si>
    <t>From date YYYYMMDD, The collection day for advice customers</t>
  </si>
  <si>
    <t>[Collection Request - 04/12/2013] -  Change Mandatory type to Optional</t>
  </si>
  <si>
    <t>PKOPENEDDAY</t>
  </si>
  <si>
    <t>Define the Collecting range:
0 : (Default) -&gt; Between Monday to Friday
1 -&gt; Between Monday to Saturday
2 -&gt; Between Saturday to Wednesday
3 -&gt; Between Sunday to Thursday</t>
  </si>
  <si>
    <t>[Collection Request - 04/12/2013] -  Add this field</t>
  </si>
  <si>
    <t>PFROMTIME1</t>
  </si>
  <si>
    <t>From time 1 (hhmm format)</t>
  </si>
  <si>
    <t>[Collection Request - 04/12/2013] -  Change the name of PFROMTIME1 to PKOPENEDTIME1</t>
  </si>
  <si>
    <t>PTOTIME1</t>
  </si>
  <si>
    <t>Until time 1 (hhmm format)</t>
  </si>
  <si>
    <t>[Collection Request - 04/12/2013] -  Change the name of PTOTIME1 to PKCLOSEDTIME1</t>
  </si>
  <si>
    <t>PFROMTIME2</t>
  </si>
  <si>
    <t>From time 2 (hhmm format)</t>
  </si>
  <si>
    <t>[Collection Request - 04/12/2013] -  Change the name of PFROMTIME2 to PKOPENEDTIME2</t>
  </si>
  <si>
    <t>PTOTIME2</t>
  </si>
  <si>
    <t>Until time 2 (hhmm format)</t>
  </si>
  <si>
    <t>[Collection Request - 04/12/2013] -  Change the name of PTOTIME2 to PKCLOSEDTIME2</t>
  </si>
  <si>
    <t>PKPARTNERREF1</t>
  </si>
  <si>
    <t>Partner´s own reference field. This field can be used to integrate specific data for/from a partner.</t>
  </si>
  <si>
    <t>PKPARTNERREF2</t>
  </si>
  <si>
    <t>PKPARTNERREF3</t>
  </si>
  <si>
    <t>PKPARTNERREF4</t>
  </si>
  <si>
    <t>GEODATA:PARCEL</t>
  </si>
  <si>
    <t>Subtype identification (always= "PARCEL")</t>
  </si>
  <si>
    <t>[Collection Request Group - 30/10/2013] - Add a new fields "Content" at the of the subtype for the collection Request
[CHR - 19/11/2013] -  Add a new Field RIATA
[WorkGroup - 21/11/2013] - Create generic field for the partner information. These fields will be managed by the BU. A new field has been added at the end of this subtype</t>
  </si>
  <si>
    <t>PARCELNUMBER</t>
  </si>
  <si>
    <t xml:space="preserve">Parcel number. </t>
  </si>
  <si>
    <t>2DISO_ParcelNumber</t>
  </si>
  <si>
    <t>[01/09/2018] V4 update see specification for detail                                                                                                                                                                                                                                                                                                                                                                                                                                                    [31/07/2019] V4 update see specification for details</t>
  </si>
  <si>
    <t>[CHR - 19/11/2013] - Increase the size from 14 to 32
[WorkGroup - 21/11/2013] - SPARTNERREF1 will be used to Parcel Partner Number
[WorkGroup - 22/01/2014] - Add a condition for the GeoTrack Project</t>
  </si>
  <si>
    <t>PARCELNUMBERCCKEY</t>
  </si>
  <si>
    <t xml:space="preserve">Control character key compute from the parcel number. </t>
  </si>
  <si>
    <t>[CHR - 19/11/2013] -  Change the type Mandatory to Optional
[WorkGroup - 21/11/2013] - Do nothing because we not use the PARCELNUMBERKEY for the partner</t>
  </si>
  <si>
    <t>PARCELRANK</t>
  </si>
  <si>
    <t>Rank of the parcel within a multi-piece shipment.
Set to one for the masterpiece of the shipment or for a single piece.
Default = Blank</t>
  </si>
  <si>
    <t>SENDPARCELREF1</t>
  </si>
  <si>
    <t>Sender parcel reference number 1</t>
  </si>
  <si>
    <t>2DSTD_SendParcelRef</t>
  </si>
  <si>
    <t>SENDPARCELREF2</t>
  </si>
  <si>
    <t>Sender parcel reference number 2</t>
  </si>
  <si>
    <t>2DSTD_ConsCustRef2</t>
  </si>
  <si>
    <t>SENDPARCELREF3</t>
  </si>
  <si>
    <t>Sender parcel reference number 3</t>
  </si>
  <si>
    <t>SENDPARCELREF4</t>
  </si>
  <si>
    <t>Sender parcel reference number 4</t>
  </si>
  <si>
    <t>RECPARCELREF</t>
  </si>
  <si>
    <t>Receiver reference number</t>
  </si>
  <si>
    <t>2DSTD_RecParcelRef</t>
  </si>
  <si>
    <t>SERVICECODE</t>
  </si>
  <si>
    <t>Service code / SOCODE in GeoRouting</t>
  </si>
  <si>
    <t>2DISO_ServiceCode</t>
  </si>
  <si>
    <t xml:space="preserve">[CHR - 19/11/2013] -  Change the type Mandatory to Optional &amp; allow the Alpha numeric characters
[WorkGroup - 21/11/2013] - Used PPARTNREREF1 field for this request 
</t>
  </si>
  <si>
    <t>PPARTNERREF1</t>
  </si>
  <si>
    <t>Partner´s own parcel reference field 1</t>
  </si>
  <si>
    <t>PPARTNERREF2</t>
  </si>
  <si>
    <t>Partner´s own parcel reference field 2</t>
  </si>
  <si>
    <t>PPARTNERREF3</t>
  </si>
  <si>
    <t>Partner´s own parcel reference field 3</t>
  </si>
  <si>
    <t>[WorkGroup - 21/11/2013] - Create this field to integrate the partner information</t>
  </si>
  <si>
    <t>PPARTNERREF4</t>
  </si>
  <si>
    <t>Partner´s own parcel reference field 4</t>
  </si>
  <si>
    <t>DIMENSION</t>
  </si>
  <si>
    <t>3D dimension of the individual parcel (length / width / height) in cm without separators.
Mandatory for freight</t>
  </si>
  <si>
    <t>DECLAREDWEIGHT</t>
  </si>
  <si>
    <r>
      <t xml:space="preserve">Weight of each individual parcel as declared by the customer in grams units without
decimal delimiter (e.g. 3000 equals 3kg)
Mandatory for: 
 - PUDO,
 - Custom, 
 - Freight 
 - Hazardous good.
</t>
    </r>
    <r>
      <rPr>
        <b/>
        <sz val="9"/>
        <rFont val="Arial"/>
        <family val="2"/>
      </rPr>
      <t>Rules for weight:</t>
    </r>
    <r>
      <rPr>
        <sz val="9"/>
        <rFont val="Arial"/>
        <family val="2"/>
      </rPr>
      <t xml:space="preserve">
Sum of DECLAREDWEIGHTs equal MPSWEIGHT
Sum of CGROSSWEIGHTs equal MPSWEIGHT
CNETWEIGHT must be less than CGROSSWEIGHT
Either CNETWEIGHT or CGROSSWEIGHT should reflect the value on the commercial invoice
If CNETWEIGHT is not populated, the broker is responsible for deriving this from CGROSSWEIGHT minus 10% (adjustment for packaging). It is not the responsibility of the Business Units / Customer.</t>
    </r>
  </si>
  <si>
    <t>2DISO_DeclaredWeight</t>
  </si>
  <si>
    <t>[GeoData WorkGroup - 07/05/2014] - Add the PUDO constraint in the description
[01/09/2018] V4 update see specification for detail</t>
  </si>
  <si>
    <t>[GeoData - 07/05/2014] - Become conditional for the PUDO</t>
  </si>
  <si>
    <t>MEASUREDWEIGHT</t>
  </si>
  <si>
    <r>
      <t xml:space="preserve">Weight of each individual parcel as measured by each BU  in grams units without
decimal delimiter (e.g. 3000 equals 3kg)
</t>
    </r>
    <r>
      <rPr>
        <b/>
        <sz val="9"/>
        <rFont val="Arial"/>
        <family val="2"/>
      </rPr>
      <t>Rules for weight:</t>
    </r>
    <r>
      <rPr>
        <sz val="9"/>
        <rFont val="Arial"/>
        <family val="2"/>
      </rPr>
      <t xml:space="preserve">
Sum of DECLAREDWEIGHTs equal MPSWEIGHT
Sum of CGROSSWEIGHTs equal MPSWEIGHT
CNETWEIGHT must be less than CGROSSWEIGHT
Either CNETWEIGHT or CGROSSWEIGHT should reflect the value on the commercial invoice
If CNETWEIGHT is not populated, the broker is responsible for deriving this from CGROSSWEIGHT minus 10% (adjustment for packaging). It is not the responsibility of the Business Units / Customer.</t>
    </r>
  </si>
  <si>
    <t>[GeoPost - 28/03/2013] - Change MESUREDWEIGHT by MEASUREDWEIGHT
[01/09/2018] V4 update see specification for detail</t>
  </si>
  <si>
    <t>HINSAMOUNT</t>
  </si>
  <si>
    <r>
      <t xml:space="preserve">Insurance value for additional insurance if the customer needs an additional insurance.
If the value Is higher than zero, the increase of insurance </t>
    </r>
    <r>
      <rPr>
        <b/>
        <sz val="9"/>
        <rFont val="Arial"/>
        <family val="2"/>
      </rPr>
      <t>value</t>
    </r>
    <r>
      <rPr>
        <sz val="9"/>
        <rFont val="Arial"/>
        <family val="2"/>
      </rPr>
      <t xml:space="preserve"> will be applied.
Separator is "." (point). The number of decimal will depend of the currency (it could be from 0 to three digit).</t>
    </r>
  </si>
  <si>
    <t>HINSCURRENCY</t>
  </si>
  <si>
    <t>Currency code
Mandatory if the field HINSAMOUNT is set</t>
  </si>
  <si>
    <t>[GeoPost :29/07/2016] Correction of O into C</t>
  </si>
  <si>
    <t>HINSCONTENT</t>
  </si>
  <si>
    <t>Description of parcel for insurance</t>
  </si>
  <si>
    <t>2DSTD_ContDescr</t>
  </si>
  <si>
    <t>[GeoPost - 08/08/2013] - Add the CAB2D Field
[WorkGroup - 20/08/2013] - Change the CAB2D Matching</t>
  </si>
  <si>
    <t>HAZLQ</t>
  </si>
  <si>
    <t>Limited quantities of hazardous goods parcel value.                                                                                                                                                                                                                                                                                                                                                                                                                                                                          1 = yes                                                                                                                                                                                                                                                                                                                                                                                                                                                                                                                                                                                                                                          0 = no                                                                                                                                                                                                                                                                                                                                                                                                                                                                                                                                                                                 Default value is 0.</t>
  </si>
  <si>
    <t>2DSTD_LimitedQtyHaz</t>
  </si>
  <si>
    <t>HZDPACKCODE</t>
  </si>
  <si>
    <t>Packing code (see PACKINGCODE).
Mandatory in case of hazardous parcel</t>
  </si>
  <si>
    <t>Record is new, updated, deleted (INS, UPD, DEL).                                                                                                                                                                                                                                                                                                                                                                                                                                                                 If not set, will be considered as INS or UPD if the record already exist</t>
  </si>
  <si>
    <t>PCONTENT</t>
  </si>
  <si>
    <t>200 - Long description</t>
  </si>
  <si>
    <t>Content (Depending of the destination systems. Could be cut by some system to the first 35 characters)
The language recommended in this field is English</t>
  </si>
  <si>
    <t>[WorkGroup - 21/11/2013] - Add this field</t>
  </si>
  <si>
    <t>ORIGINPARCELNUMBER</t>
  </si>
  <si>
    <t>32 - Parcel number</t>
  </si>
  <si>
    <t xml:space="preserve">This field provides the local parcel number. It is used only for the domestic information without PARCELNUMBER information.
</t>
  </si>
  <si>
    <t>[GeoPost - 18/12/2013] - Add this field
[WorkGroup - 22/01/2014] -  Change the description</t>
  </si>
  <si>
    <t>[GeoPost - 10/12/2013] - Add a field including domestic parcel Number (Example 13 for Chronopost, 11 for SEUR, etc.)
[WorkGroup - 22/01/2014] - Add a  precision when the field can be used</t>
  </si>
  <si>
    <t>POWNERBU</t>
  </si>
  <si>
    <t xml:space="preserve">This field describes the Business Unit who is responsible of the parcel. For example a parcel managed by Chronopost, picked-up from SEUR and send to Belgium. In this case this field will include the Chronopost Reference
The value of this field is provided by the GeoRoute Specification </t>
  </si>
  <si>
    <t>[WorkGroup - 22/01/2014] - Add this field</t>
  </si>
  <si>
    <t>PPARTNERCODE</t>
  </si>
  <si>
    <t>Describe a generic partner code on the parcel information (i.e. Partner Product code)</t>
  </si>
  <si>
    <t>ASCODE</t>
  </si>
  <si>
    <t>Additional Service Code links to the SOCODE
Condition: Depends on the SOCODE</t>
  </si>
  <si>
    <t>BAGNO</t>
  </si>
  <si>
    <t>Bag number</t>
  </si>
  <si>
    <t>[DCG Meeting - 24/02/2014] - Change the length to 15 AN
[DCG Meeting - 24/02/2014] -  Move from CONSOLIDATION to PARCEL Subtype
[WorkGroup - 24/10/2017] - Change the lenght to 35 characters
[01/09/2018] V4 update see specification for detail                                                                                                                                                                                                                                                                                                                                                                                                                                                    [31/07/2019] V4 update see specification for details</t>
  </si>
  <si>
    <t>CIFCOST</t>
  </si>
  <si>
    <t>Customs transport cost
Separator is "." (point). The number of decimal will depend of the currency (it could be from 0 to three digit). (documents = 0)</t>
  </si>
  <si>
    <t>CIFCOSTCUR</t>
  </si>
  <si>
    <t>Currency for conversion of transport cost</t>
  </si>
  <si>
    <t>NOPSCODE</t>
  </si>
  <si>
    <t>Non - operational service elements (NOPS elements)</t>
  </si>
  <si>
    <t>GEODATA:INTERINVOICELINE</t>
  </si>
  <si>
    <t>16 - Enumerate</t>
  </si>
  <si>
    <t>Subtype identification (always = "INTERINVOICELINE")</t>
  </si>
  <si>
    <t>CINVOICEPOSITION</t>
  </si>
  <si>
    <t>Line number of the invoice</t>
  </si>
  <si>
    <t>[GeoPost - 09/07/2013] - Remove the blank on the field name</t>
  </si>
  <si>
    <t>[GeoTrack - 17/02/2014] - Why this field is not mandatory</t>
  </si>
  <si>
    <t>QITEMS</t>
  </si>
  <si>
    <t>4 - Number</t>
  </si>
  <si>
    <t xml:space="preserve">Quantity of items per article or invoice line even for low / mid / high value or any type of customer </t>
  </si>
  <si>
    <t>2DS03_Art1_Qty</t>
  </si>
  <si>
    <t xml:space="preserve">[WorkGroup - 20/08/2013] - Change the description
[WorkGroup - 20/08/2013] - Add the CAB2D information
[01/09/2018] V4 update see specification for detail                                                                                                                                                                                                                                                                                                                                                                                                                                                                                [31/07/2019] V4 update see specification for details </t>
  </si>
  <si>
    <t>CCONTENT</t>
  </si>
  <si>
    <t>Content (Depending of the destination system. Could be cut by some system to the first 35 characters)</t>
  </si>
  <si>
    <t>2DS03_Art1_Desc</t>
  </si>
  <si>
    <t>[WorkGroup - 20/08/2013] - Add the CAB2D information</t>
  </si>
  <si>
    <t>CAMOUNTLINE</t>
  </si>
  <si>
    <t>Value of invoice position
Separator is "." (point). The number of decimal will depend of the currency (it could be from 0 to three digits).</t>
  </si>
  <si>
    <t>2DS03_Art1_Value</t>
  </si>
  <si>
    <t>[WorkGroup - 20/08/2013] - Add the CAB2D information
[01/09/2018] V4 update see specification for detail                                                                                                                                                                                                                                                                                                                                                                                                                                                                             [31/07/2019] V4 update see specification for details</t>
  </si>
  <si>
    <t>Internal GeoPost comment. Not use by the customers</t>
  </si>
  <si>
    <t>CORIGIN</t>
  </si>
  <si>
    <t>COUNTRYCODE of invoice origin (Manufacturer Country) (ISO 3166). The three ISO standards will be managed: 
- ISO 3166-1: 2 Alpha Numericals Characters
- ISO 3166-1: 3 Alpha Numericals Characters
- ISO 3166-1: 3 Numericals Characters</t>
  </si>
  <si>
    <t>2DS03_Art1_OriginCountry</t>
  </si>
  <si>
    <t>[WorkGroup - 20/08/2013] - Add the CAB2D information
[WorkGroup - 21/11/2013] - Change the field type (Numerical) to Alpha-Numerical
[01/09/2018] V4 update see specification for detail</t>
  </si>
  <si>
    <t>[CHR - 19/11/2013] -  Change Numerical type by AlfaNumerical &amp; Change the description 
[WorkGroup - 21/11/2013] - Accept the Change the ISO table reference will be managed by DPD-IT</t>
  </si>
  <si>
    <t>CNETWEIGHT</t>
  </si>
  <si>
    <r>
      <t xml:space="preserve">Total weight of the article, excluding packaging, in grams. This is not the unit weight
Weight in Grams units without decimal delimiter (e.g. 3000 equals 3kg)  
</t>
    </r>
    <r>
      <rPr>
        <b/>
        <sz val="9"/>
        <color theme="1"/>
        <rFont val="Arial"/>
        <family val="2"/>
      </rPr>
      <t xml:space="preserve">Rules for weight:    </t>
    </r>
    <r>
      <rPr>
        <sz val="9"/>
        <color theme="1"/>
        <rFont val="Arial"/>
        <family val="2"/>
      </rPr>
      <t xml:space="preserve">                                                                                                                                                                                                                                                                                                                                                                                                                                                                                                                                                                                                            Sum of DECLAREDWEIGHTs equal MPSWEIGHT
Sum of CGROSSWEIGHTs equal MPSWEIGHT
CNETWEIGHT must be less than CGROSSWEIGHT
Either CNETWEIGHT or CGROSSWEIGHT should reflect the value on the commercial invoice
If CNETWEIGHT is not populated, the broker is responsible for deriving this from CGROSSWEIGHT minus 10% (adjustment for packaging). It is not the responsibility of the Business Units / Customer.</t>
    </r>
  </si>
  <si>
    <t>2DS03_Art1_Weigth</t>
  </si>
  <si>
    <t>CGROSSWEIGHT</t>
  </si>
  <si>
    <r>
      <t xml:space="preserve">Total weight of the article including packaging, in grams. This is not the unit weight
Weight in Grams units without decimal delimiter (e.g. 3000 equals 3kg)   
                                                                                                                                                                                                                                                                                                                                                                                                                                                                                                                                                                                                                        </t>
    </r>
    <r>
      <rPr>
        <b/>
        <sz val="9"/>
        <color theme="1"/>
        <rFont val="Arial"/>
        <family val="2"/>
      </rPr>
      <t>Rules for weight:</t>
    </r>
    <r>
      <rPr>
        <sz val="9"/>
        <color theme="1"/>
        <rFont val="Arial"/>
        <family val="2"/>
      </rPr>
      <t xml:space="preserve">
Sum of DECLAREDWEIGHTs equal MPSWEIGHT
Sum of CGROSSWEIGHTs equal MPSWEIGHT
CNETWEIGHT must be less than CGROSSWEIGHT
Either CNETWEIGHT or CGROSSWEIGHT should reflect the value on the commercial invoice
If CNETWEIGHT is not populated, the broker is responsible for deriving this from CGROSSWEIGHT minus 10% (adjustment for packaging). It is not the responsibility of the Business Units / Customer.</t>
    </r>
  </si>
  <si>
    <t>[01/09/2018] V4 update see specification for detail                                                                                                                                                                                                                                                                                                                                                                                                                                                                 [31/07/2019] V4 update see specification for details</t>
  </si>
  <si>
    <t>CPRODCODE</t>
  </si>
  <si>
    <t>Internal Customer product code</t>
  </si>
  <si>
    <t>CRPRODTYPE</t>
  </si>
  <si>
    <t>Short description of the product</t>
  </si>
  <si>
    <t>CFABRICCOMPOSITION</t>
  </si>
  <si>
    <t>Description of fabric composition</t>
  </si>
  <si>
    <t>RCTARIF</t>
  </si>
  <si>
    <t>Customs tariff number (HSCODE) applicable for the customs clearance gateway and/or destination country. 
Ex: origin China different than Europe</t>
  </si>
  <si>
    <t>SCTARIF</t>
  </si>
  <si>
    <t>Customs tarif number.
Mandatory according to the origin country. If origin custom not done by a BU RCTARIF and SCTARIF can have the same value</t>
  </si>
  <si>
    <t>GOODSWEBPAGE</t>
  </si>
  <si>
    <t xml:space="preserve">Goods web page of the seller Emarchant </t>
  </si>
  <si>
    <t>GEODATA:COD</t>
  </si>
  <si>
    <t>Subtype identification (always = "COD")</t>
  </si>
  <si>
    <t>NAMOUNT</t>
  </si>
  <si>
    <t>COD amount in the currency of the destination country.                                                             The amount is specified as a decimal value.
Separator is "." (point). The number of decimal will depend of the currency (it could be from 0 to three digit).</t>
  </si>
  <si>
    <t>2DS02_Amount</t>
  </si>
  <si>
    <t>[DELICom - 28/03/2013]  - Should be placed in existing subtype "COD". Subtype COD must then be allowed to be placed below "PARCEL" and below "STATUS"
[GEOPOST - 30/04/2013] - This field will be used by PickUP service because the PUDO invoice is based on the Track and Trace. As you see this field is optional. 
In the last version of the GEOSTATUS, we add COD subtype as children of STATUS</t>
  </si>
  <si>
    <t>NCURRENCY</t>
  </si>
  <si>
    <t>Currency code destination country (ISO 4217 alpha 3) currency</t>
  </si>
  <si>
    <t>2DS02_Curr</t>
  </si>
  <si>
    <t>NCOLLECTTYPE</t>
  </si>
  <si>
    <t>Collection type:
0 = cash
1 = crossed cheque
2 = credit card
3 = ...
9 = default (depending of the receiving BU)
This is shipper (or origin BU) wishes because the collection type will depend of the capacity of the destination BU.</t>
  </si>
  <si>
    <t>2DS02_CollectType</t>
  </si>
  <si>
    <t>NPURPOSE</t>
  </si>
  <si>
    <t>14 - Enumerate</t>
  </si>
  <si>
    <t>Intended use</t>
  </si>
  <si>
    <t>SBKCODE</t>
  </si>
  <si>
    <t>Bank Code</t>
  </si>
  <si>
    <t>SBKNAME</t>
  </si>
  <si>
    <t>Bank Name</t>
  </si>
  <si>
    <t>SACCOUNT</t>
  </si>
  <si>
    <t>Bank account number</t>
  </si>
  <si>
    <t>SACCNAME</t>
  </si>
  <si>
    <t>30 - Enumerate</t>
  </si>
  <si>
    <t>Account holder</t>
  </si>
  <si>
    <t>IBAN</t>
  </si>
  <si>
    <t>50 - Enumerate</t>
  </si>
  <si>
    <t>International account number</t>
  </si>
  <si>
    <t>BIC</t>
  </si>
  <si>
    <t>GEODATA:ROD</t>
  </si>
  <si>
    <t>Subtype identification (always = "ROD")</t>
  </si>
  <si>
    <t>DUTIESAMOUNT</t>
  </si>
  <si>
    <t>Amount to be collected to recovered after custom clearance.
The amount is specified as a decimal value.
Separator is "." (point). The number of decimal will depend of the currency (it could be from 0 to three digit).</t>
  </si>
  <si>
    <t>DUTIESCURRENCY</t>
  </si>
  <si>
    <t>Currency code (ISO 4217 alpha 3) currency</t>
  </si>
  <si>
    <t>TAXESAMOUNT</t>
  </si>
  <si>
    <t>Amount to be collected to recovered after custom clearance for VAT.
The amount is specified as a decimal value.
Separator is "." (point). The number of decimal will depend of the currency (it could be from 0 to three digit).</t>
  </si>
  <si>
    <t>TAXESCURRENCY</t>
  </si>
  <si>
    <t>CUSTFEESAMOUNT</t>
  </si>
  <si>
    <t>Fees to recover the customs management cost.
The amount is specified as a decimal value.
Separator is "." (point). The number of decimal will depend of the currency (it could be from 0 to three digit).</t>
  </si>
  <si>
    <t>CUSTFEESCURRENCY</t>
  </si>
  <si>
    <t>EXTRAAMOUNT</t>
  </si>
  <si>
    <t>Extra fee to be collected.
The amount is specified as a decimal value.
Separator is "." (point). The number of decimal will depend of the currency (it could be from 0 to three digit).</t>
  </si>
  <si>
    <t>EXTRACURRENCY</t>
  </si>
  <si>
    <t>CAB2D Comment</t>
  </si>
  <si>
    <t>GEODATA:MSG</t>
  </si>
  <si>
    <t>Subtype Identification (always = "MSG")</t>
  </si>
  <si>
    <t>NOTIFSENDERCOMP</t>
  </si>
  <si>
    <t>Notification Sender Company Name1</t>
  </si>
  <si>
    <t>2DSTD_NotifSenderComp</t>
  </si>
  <si>
    <t>NOTIFSENDERCONTACT</t>
  </si>
  <si>
    <t>Notification Sender contact person</t>
  </si>
  <si>
    <t>2DSTD_NotifSenderContact</t>
  </si>
  <si>
    <t>MSGTYPE</t>
  </si>
  <si>
    <t>Notification type
1 = email
2 = phone call
3 = SMS
4 = application</t>
  </si>
  <si>
    <t>2DSTD_NotifType</t>
  </si>
  <si>
    <t>Notification could be driven by this field or by the presence of the field notification phone/email (see rule number 5).
 "B" : Email+SMS, "E" : Email, "S" : SMS, "C" : Call,
 Empty : No notification. 
[01/09/2018] V4 update see specification for detail</t>
  </si>
  <si>
    <t>MSGDESTTYPE</t>
  </si>
  <si>
    <t>Destination stakeholder of the notification
0 = Receiver / Consignee
1 = Sender / Consignor
2 = Requester
3 = Other</t>
  </si>
  <si>
    <t>MSGDESTINATION</t>
  </si>
  <si>
    <t>Destination for the notification, e.g. telephone number, email address, etc.
… The required data format for the pro active message types
SMS, phone and FAX is as follows: "+international country numberphone number" 
Has to be encoded in one of the following ways: 
- XXXXXXXX or 
- +intcodeXXXXXXXX or 
- 00intcodeXXXXXXXX
where: 
- XXXXXXXX is numeric and means the phone number 
- intcode is the numeric country code with a length from 1 to 4.
Without international code, the phone number has to be understood as a domestic one.
For compatibility with old system it could be "+international country number#phone number" Examples:
"+49#1725673423"</t>
  </si>
  <si>
    <t>2DSTD_RecNotifEMail
2DSTD_RecNotifMob</t>
  </si>
  <si>
    <t>Depend of the MSGTYPE1 value</t>
  </si>
  <si>
    <t>[WorkGroup - 26/03/2014]- Change the description and allow the Calling code +NNN
[WorkGroup - 23/06/2014] - Increase the size from 50 to 100
[WorkGroup - 01/04/2015] - Change the description and allow the calling code with 4 digits</t>
  </si>
  <si>
    <t>MSGTRIGGER</t>
  </si>
  <si>
    <t>This code is used to trigger the message according to rules associated to 
1 = Pick-up
2 = Non-delivery
3 = Delivery
4 = Inbound
5 = Out for delivery
902 = Delivery in parcel shop
904 = Predict notification</t>
  </si>
  <si>
    <t>MSGLANG</t>
  </si>
  <si>
    <t>Language of the proactive notification 2 (ISO 639-1 alpha 2 code, e.g. DE).
MSG are maintain per BU. The list of available language is maintain by the BU which send the message.. Default language will be the one in the BU which send the message.</t>
  </si>
  <si>
    <t>MSGSENDERURL</t>
  </si>
  <si>
    <t>Sender Company Logo URL.
Will be used if the destination BU is able to manage it.
The origin BU Is responsible for the content of the URL. (size restriction of 225 x 225 pixels).</t>
  </si>
  <si>
    <t>GEODATA:SWAP</t>
  </si>
  <si>
    <t>Subtype Identification (always = "SWAP")</t>
  </si>
  <si>
    <t>Parcel label number of the first shipment</t>
  </si>
  <si>
    <t>PARCELNUMBERBACK</t>
  </si>
  <si>
    <t>Parcel label number for the way back</t>
  </si>
  <si>
    <t>SERVICEBACK</t>
  </si>
  <si>
    <t>2 - Number</t>
  </si>
  <si>
    <t>Service code for the parcel type on the way back. Requires a numerical value to be specified which corresponds to the parcel service code.</t>
  </si>
  <si>
    <t>SWAPTYPECODE</t>
  </si>
  <si>
    <t>This code describe the swap procedure to be applied (operation, billing,…).
For domestic parcels, this code is managed by the BU (all BU has its own list of codes).
For cross-border parcels, the list of code has to be defined in the future.</t>
  </si>
  <si>
    <t>GEODATA:GOODS</t>
  </si>
  <si>
    <t>Subtype identification (always = "GOODS")</t>
  </si>
  <si>
    <t>TYPE</t>
  </si>
  <si>
    <t xml:space="preserve">List of defined goods :
1 : FOOD </t>
  </si>
  <si>
    <t>To propose the change (what it is implemented for DRK cf mail ALG 20/04)
[01/09/2018] V4 update see specification for detail</t>
  </si>
  <si>
    <t>FEATURES</t>
  </si>
  <si>
    <t>List of defined features 
1 = FRESH (= Defined range of temperature)
2 = FROZEN (= Defined range of temperature)</t>
  </si>
  <si>
    <t>LIMITDATE</t>
  </si>
  <si>
    <t>(Limit Date of Consommation) Provided by customer</t>
  </si>
  <si>
    <t>TEMPMIN</t>
  </si>
  <si>
    <t>Expected mini Temperature in  Celsius Degrees. '-20.00'
Temperature in last hub before cross-border linehaul</t>
  </si>
  <si>
    <t>TEMPMAX</t>
  </si>
  <si>
    <t>Expected maxi temperature in Celsius Degrees. '+20.00'
Temperature in last hub before cross-border linehaul</t>
  </si>
  <si>
    <t>UNITTEMP</t>
  </si>
  <si>
    <t>1 = Celsius
2 = Farenheit
Default  = 1</t>
  </si>
  <si>
    <t>Rules for Conditional : if a tempmin or max  is filled, the unittemp becomes mandatory.</t>
  </si>
  <si>
    <t>CARES</t>
  </si>
  <si>
    <t>10 - Number</t>
  </si>
  <si>
    <t>Gives indication or instructions for specific handling</t>
  </si>
  <si>
    <t>DESCRIPTION</t>
  </si>
  <si>
    <t>Detailled description or comment on the goods.</t>
  </si>
  <si>
    <t>GEODATA:SHIPINFO</t>
  </si>
  <si>
    <t>Subtype Identification (always = "SHIPINFO")</t>
  </si>
  <si>
    <t>ADDSERVICE</t>
  </si>
  <si>
    <t>1 - Delivery information
2 - Documents return
3 - Written permission to deposit goods by sender
4 - Department delivery
5 - Online permission to deposit goods
6 - Parcel box
7 - Information at indoor scanning
8 - Locking Out-for-delivery
9 - Delivery without signature</t>
  </si>
  <si>
    <t xml:space="preserve">[M: GEO-01/08/2016] Creation of an additional servie: 4 </t>
  </si>
  <si>
    <t>MSGNO</t>
  </si>
  <si>
    <t>Message number default : 1 (no message)
For domestic parcel, it will identify a message defined by the BU when the functionality is available.
For cross-border parcel it will identify a  message defined centrally (by GeoPost) and translated by all the destination BU in their own language. Reserved for future usage.</t>
  </si>
  <si>
    <t>FUNCTION</t>
  </si>
  <si>
    <t>Blockable functions
LOCKTV = appointment scheduled
LOCKASG = written permission to deposit goods
LOCKEVM = delivery with non-recurring authority
LOCKSHOP = Parcel shop
LOCKDZB = delivery to a third party with notification of delivery
LOCKAGE = Blocking delivery related to the age of the receiver</t>
  </si>
  <si>
    <t xml:space="preserve">[M: GEO-01/08/2016] Creation of function LOCKAGE in order to take into account the age   </t>
  </si>
  <si>
    <t>PARAMETER</t>
  </si>
  <si>
    <t>Parameter (free text)                                                                                                                                                                                                                                                                                                                                                                                                                                                                                                                                                                                           If LOCKAGE is used, it must be filled with the condition</t>
  </si>
  <si>
    <t>[M: GEO-01/08/2016] change O into C;</t>
  </si>
  <si>
    <t>GEODATA:RETURN</t>
  </si>
  <si>
    <t>Subtype identification (always = "RETURN")</t>
  </si>
  <si>
    <t>RETCOMPNAME</t>
  </si>
  <si>
    <t xml:space="preserve">Return address Company Name
This field is linked to RETNAME1 field. 
One of the two fields (RETCOMPNAME / RETNAME1) is mandatory.
</t>
  </si>
  <si>
    <t>[GeoPost - 28/03/2013] - Change Rxxxxxxxx by RETxxxxxxxx
[WorkGroup - 21/11/2013] - Change the Mandatory type to Conditional and change the description                                                                                                                                                                                                                                                                                                                                                                                                                                       [31/07/2019] V4 update see specification for details</t>
  </si>
  <si>
    <t>[Collection Request Group - 30/10/2013] - We have to keep the same logic as Sender. It means to have one or the both information RETNAME or/and RETCOMPNAME. The both are Conditionals
[WorkGroup - 21/11/2013] - Accept the changes in the version 2.0 of the GeoData</t>
  </si>
  <si>
    <t>RETNAME1</t>
  </si>
  <si>
    <t xml:space="preserve">Return address name 1 
This field is linked to RETCOMPNAME field.   
One of the two fields (RETCOMPNAME / RETNAME1) is mandatory.
</t>
  </si>
  <si>
    <t>[GeoPost - 28/03/2013] - Change Rxxxxxxxx by RETxxxxxxxx 
[WorkGroup - 21/11/2013] - Change the Mandatory type to Conditional and change the description                                                                                                                                                                                                                                                                                                                                                                                                                                      [31/07/2019] V4 update see specification for details</t>
  </si>
  <si>
    <t>RETNAME2</t>
  </si>
  <si>
    <t>Return address name 2</t>
  </si>
  <si>
    <t>[GeoPost - 28/03/2013] - Change Rxxxxxxxx by RETxxxxxxxx</t>
  </si>
  <si>
    <t>RETSTREET</t>
  </si>
  <si>
    <t>Return address street</t>
  </si>
  <si>
    <t>RETADD2</t>
  </si>
  <si>
    <t>Return address address 2</t>
  </si>
  <si>
    <t>RETADD3</t>
  </si>
  <si>
    <t>RETPROPNUM</t>
  </si>
  <si>
    <t>Return address House number</t>
  </si>
  <si>
    <t>RETCOUNTRYCODE</t>
  </si>
  <si>
    <t>Return address country (ISO 3166), 3 numerical places</t>
  </si>
  <si>
    <t>[GeoPost - 28/03/2013] - Change Rxxxxxxxx by RETxxxxxxxx                                                                                                                                                                                                                                                                                                                                                                                                                                      [31/07/2019] V4 update see specification for details</t>
  </si>
  <si>
    <t>RETSTATE</t>
  </si>
  <si>
    <t>Return address State within the country, e.g. CA for California.
conditional, according to country code</t>
  </si>
  <si>
    <t>RETZIPCODE</t>
  </si>
  <si>
    <r>
      <t xml:space="preserve">Return address post code
If the country does not have the ZIPCODE a default value "000000000" has to be filled.
</t>
    </r>
    <r>
      <rPr>
        <b/>
        <sz val="9"/>
        <rFont val="Arial"/>
        <family val="2"/>
      </rPr>
      <t>Warning:</t>
    </r>
    <r>
      <rPr>
        <sz val="9"/>
        <rFont val="Arial"/>
        <family val="2"/>
      </rPr>
      <t xml:space="preserve"> Only Characters 0-9A-Z are allowed</t>
    </r>
  </si>
  <si>
    <t>[GeoPost - 28/03/2013] - Change Rxxxxxxxx by RETxxxxxxxx
[WorkGroup - 21/11/2013] - Add in the description, the default case.</t>
  </si>
  <si>
    <t>[Collection Request Group - 30/10/2013] - Change Mandatory to Conditional and change the  description: "Return consignee post code, mandatory for all countries except for country which do not have Zip and excluded zipcode of specific area"
[WorkGroup - 21/11/2013] - Answer in the description  cell</t>
  </si>
  <si>
    <t>RETTOWN</t>
  </si>
  <si>
    <t>Return address Town</t>
  </si>
  <si>
    <t>RETCONTACT</t>
  </si>
  <si>
    <t>Return address contact person</t>
  </si>
  <si>
    <t>RETPHONE</t>
  </si>
  <si>
    <t>Return consignee telephone number
Has to be encoded in one of the following ways: 
- XXXXXXXX or 
- +intcodeXXXXXXXX or 
- 00intcodeXXXXXXXX
where: 
- XXXXXXXX is numeric and means the phone number 
- intcode is the numeric country code with a length from 1 to 4.
Without international code, the phone number has to be understood as a domestic one.</t>
  </si>
  <si>
    <t>[GeoPost - 28/03/2013] - Change Rxxxxxxxx by RETxxxxxxxx
[WorkGroup - 22/01/2014] - Add a description about the phone number rules
[WorkGroup - 26/03/2014]- Change the description and allow the Calling code +NNN
[WorkGroup - 01/04/2015] - Change the description and allow the Calling code +NNNN</t>
  </si>
  <si>
    <t>RETFAX</t>
  </si>
  <si>
    <t>Return address fax number (same rule as RETPHONE)</t>
  </si>
  <si>
    <t>RETEMAIL</t>
  </si>
  <si>
    <t>Return address email address</t>
  </si>
  <si>
    <t>[GeoPost - 28/03/2013] - Change Rxxxxxxxx by RETxxxxxxxx
[WorkGroup - 23/06/2014] - Increase the size from 50 to 100</t>
  </si>
  <si>
    <t>RETCOMMENT</t>
  </si>
  <si>
    <t>Return address comments</t>
  </si>
  <si>
    <t>RETGLN</t>
  </si>
  <si>
    <t>Return address GLN number (Global location number)</t>
  </si>
  <si>
    <t>RETGPSLAT</t>
  </si>
  <si>
    <t xml:space="preserve">[WorkGroup - 22/01/2014] - Add this field
[WorkGroup - 24/06/2014] - Change GPS Standard                                                                                                                                                                                                                                                                                                                                                                                                                                           [31/07/2019] V4 update see specification for details </t>
  </si>
  <si>
    <t>RETGPSLONG</t>
  </si>
  <si>
    <t>[WorkGroup - 24/06/2014] - Change GPS Standard                                                                                                                                                                                                                                                                                                                                                                                                                                                                                                         [31/07/2019] V4 update see specification for details</t>
  </si>
  <si>
    <t>RETPARCELNUMBER</t>
  </si>
  <si>
    <t>Parcel number. Optional for the return product</t>
  </si>
  <si>
    <t>[WorkGroup - 26/03/2014] - Add this field</t>
  </si>
  <si>
    <t>RETSERVICECODE</t>
  </si>
  <si>
    <t>Service code / SOCODE in GeoRouting of the return parcel 
Mandatory in case there is a RETPARCELNUMBER</t>
  </si>
  <si>
    <t>RETDEPOT</t>
  </si>
  <si>
    <t>Return depot number : GeoRouting depot code 7 digits: BU code (3 digits) + 4
Mandatory in case there is a RETPARCELNUMBER</t>
  </si>
  <si>
    <t>[WorkGroup - 26/03/2014] - Add this field
[01/09/2018] V4 update see specification for detail</t>
  </si>
  <si>
    <t>RETPUDOID</t>
  </si>
  <si>
    <t>ID number of PUDO point (parcel shop, post office, customer network point, etc., .)
This field must use the GeoPost  standard PUDO definition (Mandatory for the Cross Border delivery)
e.g:  CC12345
with:
CC: Country Code compliant with ISO 3166-1: 2 Alpha Numerical Characters
12345: PUDO Number</t>
  </si>
  <si>
    <t xml:space="preserve">[WorkGroup - 26/03/2014] - Add this field
[GeoPost - 15/09/2014] - Change the definition
[GeoPost - 30/09/2014] - Change the length from 12 to 20 </t>
  </si>
  <si>
    <t>GEODATA:HZDSUBSTANCE</t>
  </si>
  <si>
    <t>12 - Enumerate</t>
  </si>
  <si>
    <t>Subtype Identification (always= "HZDSUBSTANCE“)</t>
  </si>
  <si>
    <t>UNNO</t>
  </si>
  <si>
    <t>Substance identification: UN-No.</t>
  </si>
  <si>
    <t>[GeoPost - 23/08/2013] - Change the name UNNR -&gt; UNNO</t>
  </si>
  <si>
    <t>CLASS</t>
  </si>
  <si>
    <t>Substance identification: Class</t>
  </si>
  <si>
    <t>[GeoPost - 23/08/2013] - Change the name CLASSE -&gt; CLASS</t>
  </si>
  <si>
    <t>[SFO - 06/01/2013] - Which nomenclature do we have to respect?</t>
  </si>
  <si>
    <t>CCODE</t>
  </si>
  <si>
    <t>Substance identification: Classification code</t>
  </si>
  <si>
    <t>PGGROUP</t>
  </si>
  <si>
    <t>Substance identification: Packing group</t>
  </si>
  <si>
    <t>SUBDESCR</t>
  </si>
  <si>
    <t>Substance description (redundant)</t>
  </si>
  <si>
    <t>SUBDANGER</t>
  </si>
  <si>
    <t>10 - Enumerate</t>
  </si>
  <si>
    <t>Substance sub-danger (redundant)</t>
  </si>
  <si>
    <t>[GeoPost - 23/08/2013] - Change the name  NEBGEF -&gt; SUBDANGER</t>
  </si>
  <si>
    <t>TRC</t>
  </si>
  <si>
    <t>Tunnel restriction code (redundant)</t>
  </si>
  <si>
    <t>[GeoPost - 23/08/2013] - Change the name  TBC -&gt; TRC</t>
  </si>
  <si>
    <t>SUBWEIGHT</t>
  </si>
  <si>
    <t>Weight of this substance in Grams units without decimal delimiter (e.g. 3000 equals 3kg)</t>
  </si>
  <si>
    <t>[GeoPost - 23/08/2013] - Change the name  GEW -&gt; EXPLWEIGHT
[01/09/2018] V4 update see specification for detail</t>
  </si>
  <si>
    <t>EXPLWEIGHT</t>
  </si>
  <si>
    <r>
      <t>Net weight of the explosive mass of this substance in Grams rounded to the nearest Grams unit</t>
    </r>
    <r>
      <rPr>
        <sz val="9"/>
        <rFont val="Arial"/>
        <family val="2"/>
      </rPr>
      <t>s</t>
    </r>
    <r>
      <rPr>
        <sz val="9"/>
        <color theme="1"/>
        <rFont val="Arial"/>
        <family val="2"/>
      </rPr>
      <t xml:space="preserve"> without decimal delimiter (e.g. 3000 equals 3kg). </t>
    </r>
  </si>
  <si>
    <t>[01/09/2018] V4 update see specification for detail                                                                                                                                                                                                                                                                                                                                                                                                                                                                                                                  [31/07/2019] V4 update see specification for details</t>
  </si>
  <si>
    <t>FACTOR</t>
  </si>
  <si>
    <t>Factor of the substance (redundant) (999=unlimited)</t>
  </si>
  <si>
    <t>NAGTEXT</t>
  </si>
  <si>
    <t>Not else named</t>
  </si>
  <si>
    <t>packing code</t>
  </si>
  <si>
    <t>packing designation</t>
  </si>
  <si>
    <t>0A</t>
  </si>
  <si>
    <t>Thin sheet packing</t>
  </si>
  <si>
    <t>[EXA-17052013]: What will be the need of knowing the packaging ? I think, it will be difficult to ask to the sender to qualify the packaging of each parcels. Unless to make it as an exception then it'll have no real utility.</t>
  </si>
  <si>
    <t>0A1</t>
  </si>
  <si>
    <t>Thin sheet packing with non removable head</t>
  </si>
  <si>
    <t>0A2</t>
  </si>
  <si>
    <t>Thin sheet packing with removable head</t>
  </si>
  <si>
    <t>1A</t>
  </si>
  <si>
    <t>Steel barrel</t>
  </si>
  <si>
    <t>1A1</t>
  </si>
  <si>
    <t>Steel barrel with non removable head</t>
  </si>
  <si>
    <t>1A2</t>
  </si>
  <si>
    <t>Steel barrel with removable head</t>
  </si>
  <si>
    <t>1B</t>
  </si>
  <si>
    <t>Aluminum barrel</t>
  </si>
  <si>
    <t>1B1</t>
  </si>
  <si>
    <t>Aluminum barrel with non removable head</t>
  </si>
  <si>
    <t>1B2</t>
  </si>
  <si>
    <t>Aluminum barrel with removable head</t>
  </si>
  <si>
    <t>1H</t>
  </si>
  <si>
    <t>Plastics barrel</t>
  </si>
  <si>
    <t>1H1</t>
  </si>
  <si>
    <t>Plastics barrel with non removable head</t>
  </si>
  <si>
    <t>1H2</t>
  </si>
  <si>
    <t>Plastics barrel with removable head</t>
  </si>
  <si>
    <t>3A</t>
  </si>
  <si>
    <t>Steel canister</t>
  </si>
  <si>
    <t>3A1</t>
  </si>
  <si>
    <t>Steel canister with non removable head</t>
  </si>
  <si>
    <t>3A2</t>
  </si>
  <si>
    <t>Steel canister with removable head</t>
  </si>
  <si>
    <t>3B</t>
  </si>
  <si>
    <t>Aluminum canister</t>
  </si>
  <si>
    <t>3B1</t>
  </si>
  <si>
    <t xml:space="preserve"> Aluminum canister with non removable head</t>
  </si>
  <si>
    <t>3B2</t>
  </si>
  <si>
    <t>Aluminum canister with removable head</t>
  </si>
  <si>
    <t>3H</t>
  </si>
  <si>
    <t>Plastics canister</t>
  </si>
  <si>
    <t>3H1</t>
  </si>
  <si>
    <t>Plastics canister with non removable head</t>
  </si>
  <si>
    <t>3H2</t>
  </si>
  <si>
    <t>Plastics canister with removable head</t>
  </si>
  <si>
    <t>4A</t>
  </si>
  <si>
    <t>Steel crates</t>
  </si>
  <si>
    <t>4B</t>
  </si>
  <si>
    <t>Aluminum crate</t>
  </si>
  <si>
    <t>4D</t>
  </si>
  <si>
    <t>Plywood crate</t>
  </si>
  <si>
    <t>4G</t>
  </si>
  <si>
    <t>Cardboard crate</t>
  </si>
  <si>
    <t>4H</t>
  </si>
  <si>
    <t>Plastics crate</t>
  </si>
  <si>
    <t>4H1</t>
  </si>
  <si>
    <t>Plastics crate-plastics expanded</t>
  </si>
  <si>
    <t>4H2</t>
  </si>
  <si>
    <t>Plastics crate-plastics solid</t>
  </si>
  <si>
    <t>5H</t>
  </si>
  <si>
    <t>Plastics bags</t>
  </si>
  <si>
    <t>5M</t>
  </si>
  <si>
    <t>Paper bags</t>
  </si>
  <si>
    <t>6H</t>
  </si>
  <si>
    <t>Combination packing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</si>
</sst>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7" x14ac:knownFonts="1">
    <font>
      <sz val="11"/>
      <color theme="1"/>
      <name val="Century Gothic"/>
      <family val="2"/>
      <scheme val="minor"/>
    </font>
    <font>
      <sz val="12"/>
      <color theme="1"/>
      <name val="Century Gothic"/>
      <family val="2"/>
      <scheme val="minor"/>
    </font>
    <font>
      <b/>
      <sz val="11"/>
      <color theme="1"/>
      <name val="Century Gothic"/>
      <family val="2"/>
      <scheme val="minor"/>
    </font>
    <font>
      <sz val="11"/>
      <name val="Arial"/>
      <family val="2"/>
    </font>
    <font>
      <sz val="11"/>
      <color rgb="FFFF0000"/>
      <name val="Arial"/>
      <family val="2"/>
    </font>
    <font>
      <sz val="9"/>
      <color rgb="FFFF0000"/>
      <name val="Arial"/>
      <family val="2"/>
    </font>
    <font>
      <sz val="9"/>
      <name val="Arial"/>
      <family val="2"/>
    </font>
    <font>
      <sz val="11"/>
      <color theme="1"/>
      <name val="Arial"/>
      <family val="2"/>
    </font>
    <font>
      <b/>
      <sz val="11"/>
      <color theme="1"/>
      <name val="Arial"/>
      <family val="2"/>
    </font>
    <font>
      <b/>
      <sz val="9"/>
      <color theme="1"/>
      <name val="Arial"/>
      <family val="2"/>
    </font>
    <font>
      <sz val="9"/>
      <color theme="1"/>
      <name val="Arial"/>
      <family val="2"/>
    </font>
    <font>
      <b/>
      <sz val="9"/>
      <name val="Arial"/>
      <family val="2"/>
    </font>
    <font>
      <i/>
      <sz val="11"/>
      <color theme="1"/>
      <name val="Arial"/>
      <family val="2"/>
    </font>
    <font>
      <i/>
      <sz val="9"/>
      <name val="Arial"/>
      <family val="2"/>
    </font>
    <font>
      <i/>
      <sz val="9"/>
      <color theme="1"/>
      <name val="Arial"/>
      <family val="2"/>
    </font>
    <font>
      <b/>
      <sz val="11"/>
      <color theme="0"/>
      <name val="Century Gothic"/>
      <family val="2"/>
      <scheme val="minor"/>
    </font>
    <font>
      <sz val="11"/>
      <color theme="0" tint="-0.499984740745262"/>
      <name val="Century Gothic"/>
      <family val="2"/>
      <scheme val="minor"/>
    </font>
    <font>
      <sz val="11"/>
      <color theme="1"/>
      <name val="Century Gothic"/>
      <family val="2"/>
      <scheme val="minor"/>
    </font>
    <font>
      <b/>
      <u/>
      <sz val="9"/>
      <name val="Arial"/>
      <family val="2"/>
    </font>
    <font>
      <b/>
      <sz val="11"/>
      <color rgb="FFFA7D00"/>
      <name val="Century Gothic"/>
      <family val="2"/>
      <scheme val="minor"/>
    </font>
    <font>
      <sz val="12"/>
      <color theme="1"/>
      <name val="Century Gothic"/>
      <family val="2"/>
      <scheme val="minor"/>
    </font>
    <font>
      <sz val="11"/>
      <color rgb="FF548235"/>
      <name val="Arial"/>
      <family val="2"/>
    </font>
    <font>
      <b/>
      <sz val="14"/>
      <color theme="0"/>
      <name val="Arial"/>
      <family val="2"/>
    </font>
    <font>
      <b/>
      <sz val="10"/>
      <color theme="0"/>
      <name val="Arial"/>
      <family val="2"/>
    </font>
    <font>
      <b/>
      <sz val="9"/>
      <color theme="0"/>
      <name val="Arial"/>
      <family val="2"/>
    </font>
    <font>
      <b/>
      <sz val="12"/>
      <color theme="0"/>
      <name val="Century Gothic"/>
      <family val="2"/>
      <scheme val="minor"/>
    </font>
    <font>
      <sz val="12"/>
      <color theme="0"/>
      <name val="Century Gothic"/>
      <family val="2"/>
      <scheme val="minor"/>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2F2F2"/>
      </patternFill>
    </fill>
    <fill>
      <patternFill patternType="solid">
        <fgColor rgb="FFD8E4BC"/>
        <bgColor indexed="64"/>
      </patternFill>
    </fill>
    <fill>
      <patternFill patternType="solid">
        <fgColor rgb="FFEBF1DE"/>
        <bgColor indexed="64"/>
      </patternFill>
    </fill>
    <fill>
      <patternFill patternType="solid">
        <fgColor theme="5" tint="0.79998168889431442"/>
        <bgColor indexed="65"/>
      </patternFill>
    </fill>
    <fill>
      <patternFill patternType="solid">
        <fgColor rgb="FFDC0031"/>
        <bgColor indexed="64"/>
      </patternFill>
    </fill>
    <fill>
      <patternFill patternType="solid">
        <fgColor theme="0" tint="-0.24994659260841701"/>
        <bgColor indexed="65"/>
      </patternFill>
    </fill>
    <fill>
      <patternFill patternType="solid">
        <fgColor rgb="FFA5A5A5"/>
      </patternFill>
    </fill>
    <fill>
      <patternFill patternType="solid">
        <fgColor theme="4"/>
      </patternFill>
    </fill>
    <fill>
      <patternFill patternType="solid">
        <fgColor theme="5"/>
      </patternFill>
    </fill>
  </fills>
  <borders count="3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auto="1"/>
      </bottom>
      <diagonal/>
    </border>
    <border>
      <left style="double">
        <color rgb="FF3F3F3F"/>
      </left>
      <right style="double">
        <color rgb="FF3F3F3F"/>
      </right>
      <top style="double">
        <color rgb="FF3F3F3F"/>
      </top>
      <bottom style="double">
        <color rgb="FF3F3F3F"/>
      </bottom>
      <diagonal/>
    </border>
  </borders>
  <cellStyleXfs count="9">
    <xf numFmtId="0" fontId="0" fillId="0" borderId="0"/>
    <xf numFmtId="164" fontId="17" fillId="0" borderId="0" applyFont="0" applyFill="0" applyBorder="0" applyAlignment="0" applyProtection="0"/>
    <xf numFmtId="0" fontId="19" fillId="8" borderId="28" applyNumberFormat="0" applyAlignment="0" applyProtection="0"/>
    <xf numFmtId="0" fontId="20" fillId="0" borderId="0"/>
    <xf numFmtId="0" fontId="1" fillId="11" borderId="0" applyNumberFormat="0" applyBorder="0" applyAlignment="0" applyProtection="0"/>
    <xf numFmtId="0" fontId="2" fillId="13" borderId="6" applyFont="0" applyBorder="0" applyAlignment="0">
      <alignment vertical="center" wrapText="1"/>
    </xf>
    <xf numFmtId="0" fontId="25" fillId="14" borderId="30" applyNumberFormat="0" applyAlignment="0" applyProtection="0"/>
    <xf numFmtId="0" fontId="26" fillId="15" borderId="0" applyNumberFormat="0" applyBorder="0" applyAlignment="0" applyProtection="0"/>
    <xf numFmtId="0" fontId="26" fillId="16" borderId="0" applyNumberFormat="0" applyBorder="0" applyAlignment="0" applyProtection="0"/>
  </cellStyleXfs>
  <cellXfs count="243">
    <xf numFmtId="0" fontId="0" fillId="0" borderId="0" xfId="0"/>
    <xf numFmtId="0" fontId="0" fillId="0" borderId="0" xfId="0" applyAlignment="1">
      <alignment wrapText="1"/>
    </xf>
    <xf numFmtId="0" fontId="0" fillId="0" borderId="0" xfId="0" applyAlignment="1">
      <alignment horizontal="center"/>
    </xf>
    <xf numFmtId="0" fontId="2" fillId="0" borderId="0" xfId="0" applyFont="1" applyAlignment="1">
      <alignment vertical="top" wrapText="1"/>
    </xf>
    <xf numFmtId="0" fontId="0" fillId="2" borderId="0" xfId="0" applyFill="1"/>
    <xf numFmtId="0" fontId="0" fillId="0" borderId="0" xfId="0" applyAlignment="1">
      <alignment vertical="center"/>
    </xf>
    <xf numFmtId="49" fontId="4" fillId="0" borderId="0" xfId="0" applyNumberFormat="1" applyFont="1" applyAlignment="1">
      <alignment horizontal="left" vertical="top" wrapText="1"/>
    </xf>
    <xf numFmtId="49" fontId="3" fillId="0" borderId="0" xfId="0" applyNumberFormat="1" applyFont="1" applyAlignment="1">
      <alignment horizontal="left" vertical="top" wrapText="1"/>
    </xf>
    <xf numFmtId="0" fontId="5" fillId="0" borderId="0" xfId="0" applyFont="1" applyAlignment="1">
      <alignment horizontal="center" vertical="top" wrapText="1"/>
    </xf>
    <xf numFmtId="0" fontId="8" fillId="0" borderId="0" xfId="0" applyFont="1" applyAlignment="1">
      <alignment vertical="top" wrapText="1"/>
    </xf>
    <xf numFmtId="0" fontId="7" fillId="0" borderId="0" xfId="0" applyFont="1"/>
    <xf numFmtId="0" fontId="4" fillId="0" borderId="0" xfId="0" applyFont="1" applyAlignment="1">
      <alignment horizontal="center" vertical="top"/>
    </xf>
    <xf numFmtId="0" fontId="4"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vertical="top" wrapText="1"/>
    </xf>
    <xf numFmtId="0" fontId="12" fillId="0" borderId="0" xfId="0" applyFont="1"/>
    <xf numFmtId="0" fontId="7" fillId="0" borderId="0" xfId="0" applyFont="1" applyAlignment="1">
      <alignment horizontal="center" vertical="top"/>
    </xf>
    <xf numFmtId="0" fontId="7" fillId="0" borderId="0" xfId="0" applyFont="1" applyAlignment="1">
      <alignment vertical="top" wrapText="1"/>
    </xf>
    <xf numFmtId="0" fontId="4" fillId="0" borderId="0" xfId="0" applyFont="1" applyAlignment="1">
      <alignment vertical="top"/>
    </xf>
    <xf numFmtId="0" fontId="4" fillId="0" borderId="0" xfId="0" applyFont="1"/>
    <xf numFmtId="0" fontId="4" fillId="0" borderId="0" xfId="0" applyFont="1" applyAlignment="1">
      <alignment horizontal="center" vertical="center"/>
    </xf>
    <xf numFmtId="0" fontId="7" fillId="2" borderId="0" xfId="0" applyFont="1" applyFill="1"/>
    <xf numFmtId="0" fontId="9" fillId="0" borderId="0" xfId="0" applyFont="1" applyAlignment="1">
      <alignment vertical="top" wrapText="1"/>
    </xf>
    <xf numFmtId="0" fontId="10" fillId="0" borderId="0" xfId="0" applyFont="1"/>
    <xf numFmtId="0" fontId="10" fillId="4"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0" borderId="0" xfId="0" applyFont="1" applyAlignment="1">
      <alignment vertical="top"/>
    </xf>
    <xf numFmtId="0" fontId="10" fillId="0" borderId="0" xfId="0" applyFont="1" applyAlignment="1">
      <alignment horizontal="center" vertical="top"/>
    </xf>
    <xf numFmtId="0" fontId="10" fillId="0" borderId="0" xfId="0" applyFont="1" applyAlignment="1">
      <alignment vertical="top" wrapText="1"/>
    </xf>
    <xf numFmtId="0" fontId="6" fillId="4" borderId="1" xfId="0" applyFont="1" applyFill="1" applyBorder="1" applyAlignment="1">
      <alignment horizontal="center" vertical="top"/>
    </xf>
    <xf numFmtId="0" fontId="6" fillId="3" borderId="1" xfId="0" applyFont="1" applyFill="1" applyBorder="1" applyAlignment="1">
      <alignment horizontal="center" vertical="top"/>
    </xf>
    <xf numFmtId="0" fontId="14" fillId="0" borderId="0" xfId="0" applyFont="1"/>
    <xf numFmtId="0" fontId="10" fillId="2" borderId="0" xfId="0" applyFont="1" applyFill="1"/>
    <xf numFmtId="0" fontId="9" fillId="0" borderId="0" xfId="0" applyFont="1"/>
    <xf numFmtId="0" fontId="6" fillId="3" borderId="1" xfId="0" applyFont="1" applyFill="1" applyBorder="1" applyAlignment="1">
      <alignment vertical="top" wrapText="1"/>
    </xf>
    <xf numFmtId="0" fontId="6" fillId="0" borderId="0" xfId="0" applyFont="1"/>
    <xf numFmtId="0" fontId="10" fillId="0" borderId="0" xfId="0" applyFont="1" applyAlignment="1">
      <alignment wrapText="1"/>
    </xf>
    <xf numFmtId="0" fontId="9" fillId="0" borderId="0" xfId="0" applyFont="1" applyAlignment="1">
      <alignment wrapText="1"/>
    </xf>
    <xf numFmtId="0" fontId="9" fillId="0" borderId="0" xfId="0" applyFont="1" applyAlignment="1">
      <alignment vertical="top"/>
    </xf>
    <xf numFmtId="0" fontId="10" fillId="0" borderId="0" xfId="0" applyFont="1" applyAlignment="1">
      <alignment horizontal="left" vertical="top"/>
    </xf>
    <xf numFmtId="0" fontId="10" fillId="0" borderId="0" xfId="0" applyFont="1" applyAlignment="1">
      <alignment horizontal="left"/>
    </xf>
    <xf numFmtId="0" fontId="10" fillId="0" borderId="0" xfId="0" applyFont="1" applyAlignment="1">
      <alignment horizontal="left" vertical="top" wrapText="1"/>
    </xf>
    <xf numFmtId="0" fontId="0" fillId="0" borderId="0" xfId="0" applyAlignment="1">
      <alignment horizontal="center" vertical="top"/>
    </xf>
    <xf numFmtId="0" fontId="0" fillId="0" borderId="0" xfId="0" applyAlignment="1">
      <alignment horizontal="left" vertical="top" wrapText="1"/>
    </xf>
    <xf numFmtId="0" fontId="10"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vertical="center" wrapText="1"/>
    </xf>
    <xf numFmtId="0" fontId="6" fillId="3" borderId="1" xfId="0" applyFont="1" applyFill="1" applyBorder="1" applyAlignment="1">
      <alignment vertical="center" wrapText="1"/>
    </xf>
    <xf numFmtId="0" fontId="10" fillId="0" borderId="0" xfId="0" applyFont="1" applyAlignment="1">
      <alignment horizontal="center" vertical="center"/>
    </xf>
    <xf numFmtId="0" fontId="9" fillId="3" borderId="1" xfId="0" applyFont="1" applyFill="1" applyBorder="1" applyAlignment="1">
      <alignment horizontal="center" vertical="center"/>
    </xf>
    <xf numFmtId="0" fontId="4" fillId="0" borderId="0" xfId="0" applyFont="1" applyAlignment="1">
      <alignment horizontal="center" vertical="top" wrapText="1"/>
    </xf>
    <xf numFmtId="0" fontId="7" fillId="0" borderId="0" xfId="0" applyFont="1" applyAlignment="1">
      <alignment horizontal="center" wrapText="1"/>
    </xf>
    <xf numFmtId="0" fontId="4" fillId="0" borderId="0" xfId="0" applyFont="1" applyAlignment="1">
      <alignment horizontal="center" vertical="center" wrapText="1"/>
    </xf>
    <xf numFmtId="0" fontId="7" fillId="0" borderId="0" xfId="0" applyFont="1" applyAlignment="1">
      <alignment horizontal="left" vertical="top"/>
    </xf>
    <xf numFmtId="0" fontId="11" fillId="3" borderId="1" xfId="0" applyFont="1" applyFill="1" applyBorder="1" applyAlignment="1">
      <alignment horizontal="left" vertical="top"/>
    </xf>
    <xf numFmtId="0" fontId="11" fillId="4" borderId="1" xfId="0" applyFont="1" applyFill="1" applyBorder="1" applyAlignment="1">
      <alignment horizontal="left" vertical="top"/>
    </xf>
    <xf numFmtId="0" fontId="6" fillId="3" borderId="6" xfId="0" quotePrefix="1" applyFont="1" applyFill="1" applyBorder="1" applyAlignment="1">
      <alignment horizontal="center" vertical="top"/>
    </xf>
    <xf numFmtId="0" fontId="9" fillId="3" borderId="1" xfId="0" applyFont="1" applyFill="1" applyBorder="1" applyAlignment="1">
      <alignment vertical="top"/>
    </xf>
    <xf numFmtId="0" fontId="9" fillId="4" borderId="1" xfId="0" applyFont="1" applyFill="1" applyBorder="1" applyAlignment="1">
      <alignment vertical="top"/>
    </xf>
    <xf numFmtId="0" fontId="15" fillId="0" borderId="0" xfId="0" applyFont="1" applyAlignment="1">
      <alignment horizontal="center"/>
    </xf>
    <xf numFmtId="0" fontId="0" fillId="5" borderId="0" xfId="0" applyFill="1"/>
    <xf numFmtId="0" fontId="10" fillId="3" borderId="1" xfId="0" applyFont="1" applyFill="1" applyBorder="1" applyAlignment="1">
      <alignment vertical="center" wrapText="1"/>
    </xf>
    <xf numFmtId="0" fontId="0" fillId="0" borderId="0" xfId="0" applyAlignment="1">
      <alignment vertical="center" wrapText="1"/>
    </xf>
    <xf numFmtId="0" fontId="6" fillId="3" borderId="1" xfId="0" applyFont="1" applyFill="1" applyBorder="1" applyAlignment="1">
      <alignment horizontal="center" vertical="center" wrapText="1"/>
    </xf>
    <xf numFmtId="0" fontId="9" fillId="3" borderId="4" xfId="0" applyFont="1" applyFill="1" applyBorder="1" applyAlignment="1">
      <alignment vertical="center"/>
    </xf>
    <xf numFmtId="0" fontId="10" fillId="3" borderId="5" xfId="0" applyFont="1" applyFill="1" applyBorder="1" applyAlignment="1">
      <alignment vertical="center"/>
    </xf>
    <xf numFmtId="0" fontId="9" fillId="4" borderId="6" xfId="0" applyFont="1" applyFill="1" applyBorder="1" applyAlignment="1">
      <alignment vertical="center"/>
    </xf>
    <xf numFmtId="0" fontId="10" fillId="4" borderId="7" xfId="0" applyFont="1" applyFill="1" applyBorder="1" applyAlignment="1">
      <alignment vertical="center"/>
    </xf>
    <xf numFmtId="0" fontId="9" fillId="3" borderId="6" xfId="0" applyFont="1" applyFill="1" applyBorder="1" applyAlignment="1">
      <alignment vertical="center"/>
    </xf>
    <xf numFmtId="0" fontId="10" fillId="3" borderId="7" xfId="0" applyFont="1" applyFill="1" applyBorder="1" applyAlignment="1">
      <alignment vertical="center"/>
    </xf>
    <xf numFmtId="0" fontId="9" fillId="3" borderId="8" xfId="0" applyFont="1" applyFill="1" applyBorder="1" applyAlignment="1">
      <alignment vertical="center"/>
    </xf>
    <xf numFmtId="0" fontId="10" fillId="3" borderId="9" xfId="0" applyFont="1" applyFill="1" applyBorder="1" applyAlignment="1">
      <alignment vertical="center"/>
    </xf>
    <xf numFmtId="0" fontId="6" fillId="3" borderId="1" xfId="0" applyFont="1" applyFill="1" applyBorder="1"/>
    <xf numFmtId="0" fontId="6" fillId="4" borderId="1" xfId="0" applyFont="1" applyFill="1" applyBorder="1"/>
    <xf numFmtId="0" fontId="6" fillId="4" borderId="1" xfId="0" applyFont="1" applyFill="1" applyBorder="1" applyAlignment="1">
      <alignment vertical="top"/>
    </xf>
    <xf numFmtId="0" fontId="6" fillId="3" borderId="1" xfId="0" applyFont="1" applyFill="1" applyBorder="1" applyAlignment="1">
      <alignment vertical="top"/>
    </xf>
    <xf numFmtId="0" fontId="10" fillId="0" borderId="0" xfId="0" applyFont="1" applyAlignment="1">
      <alignment vertical="center" wrapText="1"/>
    </xf>
    <xf numFmtId="0" fontId="0" fillId="0" borderId="0" xfId="0" applyAlignment="1">
      <alignment horizontal="center" vertical="center" wrapText="1"/>
    </xf>
    <xf numFmtId="0" fontId="16" fillId="5" borderId="0" xfId="0" applyFont="1" applyFill="1"/>
    <xf numFmtId="0" fontId="15" fillId="5" borderId="0" xfId="0" applyFont="1" applyFill="1" applyAlignment="1">
      <alignment horizontal="center"/>
    </xf>
    <xf numFmtId="0" fontId="9" fillId="3" borderId="1" xfId="0" applyFont="1" applyFill="1" applyBorder="1" applyAlignment="1">
      <alignment horizontal="center" vertical="top"/>
    </xf>
    <xf numFmtId="0" fontId="9" fillId="4" borderId="1" xfId="0" applyFont="1" applyFill="1" applyBorder="1" applyAlignment="1">
      <alignment horizontal="center" vertical="center"/>
    </xf>
    <xf numFmtId="0" fontId="10" fillId="0" borderId="0" xfId="0" applyFont="1" applyAlignment="1">
      <alignment vertical="center"/>
    </xf>
    <xf numFmtId="0" fontId="10" fillId="4" borderId="1" xfId="0" applyFont="1" applyFill="1" applyBorder="1" applyAlignment="1">
      <alignment vertical="top" wrapText="1"/>
    </xf>
    <xf numFmtId="0" fontId="10" fillId="3" borderId="1" xfId="0" applyFont="1" applyFill="1" applyBorder="1" applyAlignment="1">
      <alignment vertical="top" wrapText="1"/>
    </xf>
    <xf numFmtId="0" fontId="11" fillId="3" borderId="1" xfId="0" applyFont="1" applyFill="1" applyBorder="1" applyAlignment="1">
      <alignment vertical="center"/>
    </xf>
    <xf numFmtId="0" fontId="11" fillId="4" borderId="1" xfId="0" applyFont="1" applyFill="1" applyBorder="1" applyAlignment="1">
      <alignment vertical="center"/>
    </xf>
    <xf numFmtId="0" fontId="6" fillId="3" borderId="1" xfId="0" applyFont="1" applyFill="1" applyBorder="1" applyAlignment="1">
      <alignment vertical="center"/>
    </xf>
    <xf numFmtId="0" fontId="6" fillId="4" borderId="1" xfId="0" applyFont="1" applyFill="1" applyBorder="1" applyAlignment="1">
      <alignment vertical="center"/>
    </xf>
    <xf numFmtId="0" fontId="10" fillId="3"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10" fillId="4" borderId="1" xfId="0" applyFont="1" applyFill="1" applyBorder="1" applyAlignment="1">
      <alignment horizontal="center" vertical="center" wrapText="1"/>
    </xf>
    <xf numFmtId="0" fontId="10" fillId="4" borderId="1" xfId="0" applyFont="1" applyFill="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6" fillId="3" borderId="23" xfId="0" applyFont="1" applyFill="1" applyBorder="1" applyAlignment="1">
      <alignment horizontal="center" vertical="center"/>
    </xf>
    <xf numFmtId="0" fontId="6" fillId="4" borderId="13" xfId="0" applyFont="1" applyFill="1" applyBorder="1" applyAlignment="1">
      <alignment horizontal="center" vertical="center"/>
    </xf>
    <xf numFmtId="0" fontId="6" fillId="3" borderId="13" xfId="0" applyFont="1" applyFill="1" applyBorder="1" applyAlignment="1">
      <alignment horizontal="center" vertical="center"/>
    </xf>
    <xf numFmtId="0" fontId="13" fillId="3" borderId="1" xfId="0" applyFont="1" applyFill="1" applyBorder="1" applyAlignment="1">
      <alignment vertical="center"/>
    </xf>
    <xf numFmtId="0" fontId="9" fillId="4" borderId="1" xfId="0" applyFont="1" applyFill="1" applyBorder="1" applyAlignment="1">
      <alignment vertical="center"/>
    </xf>
    <xf numFmtId="0" fontId="9" fillId="3" borderId="1" xfId="0" applyFont="1" applyFill="1" applyBorder="1" applyAlignment="1">
      <alignment vertical="center"/>
    </xf>
    <xf numFmtId="0" fontId="11" fillId="3" borderId="1" xfId="0" applyFont="1" applyFill="1" applyBorder="1" applyAlignment="1">
      <alignment vertical="center" wrapText="1"/>
    </xf>
    <xf numFmtId="0" fontId="11" fillId="4" borderId="1" xfId="0" applyFont="1" applyFill="1" applyBorder="1" applyAlignment="1">
      <alignment vertical="center" wrapText="1"/>
    </xf>
    <xf numFmtId="0" fontId="10" fillId="0" borderId="0" xfId="0" applyFont="1" applyAlignment="1">
      <alignment horizontal="center" vertical="center" wrapText="1"/>
    </xf>
    <xf numFmtId="0" fontId="9" fillId="0" borderId="0" xfId="0" applyFont="1" applyAlignment="1">
      <alignment vertical="center" wrapText="1"/>
    </xf>
    <xf numFmtId="0" fontId="10"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6" fillId="0" borderId="1" xfId="0" applyFont="1" applyBorder="1" applyAlignment="1">
      <alignment vertical="center" wrapText="1"/>
    </xf>
    <xf numFmtId="0" fontId="6" fillId="0" borderId="23" xfId="0" applyFont="1" applyBorder="1" applyAlignment="1">
      <alignment horizontal="center" vertical="center"/>
    </xf>
    <xf numFmtId="0" fontId="11" fillId="0" borderId="1" xfId="0" applyFont="1" applyBorder="1" applyAlignment="1">
      <alignment vertical="center"/>
    </xf>
    <xf numFmtId="0" fontId="6" fillId="0" borderId="1" xfId="0" applyFont="1" applyBorder="1" applyAlignment="1">
      <alignment vertical="center"/>
    </xf>
    <xf numFmtId="0" fontId="6" fillId="0" borderId="13" xfId="0" applyFont="1" applyBorder="1" applyAlignment="1">
      <alignment horizontal="center" vertical="center"/>
    </xf>
    <xf numFmtId="0" fontId="11" fillId="0" borderId="1" xfId="0" applyFont="1" applyBorder="1" applyAlignment="1">
      <alignment horizontal="left" vertical="center" wrapText="1"/>
    </xf>
    <xf numFmtId="0" fontId="5" fillId="0" borderId="0" xfId="0" applyFont="1" applyAlignment="1">
      <alignment vertical="center"/>
    </xf>
    <xf numFmtId="0" fontId="5" fillId="0" borderId="0" xfId="0" applyFont="1"/>
    <xf numFmtId="0" fontId="6" fillId="0" borderId="1" xfId="0" applyFont="1" applyBorder="1" applyAlignment="1">
      <alignment horizontal="left" vertical="center"/>
    </xf>
    <xf numFmtId="0" fontId="6" fillId="0" borderId="13" xfId="0" applyFont="1" applyBorder="1" applyAlignment="1">
      <alignment vertical="center"/>
    </xf>
    <xf numFmtId="0" fontId="11" fillId="0" borderId="1" xfId="0" applyFont="1" applyBorder="1" applyAlignment="1">
      <alignment vertical="center" wrapText="1"/>
    </xf>
    <xf numFmtId="0" fontId="6" fillId="0" borderId="1" xfId="0" applyFont="1" applyBorder="1" applyAlignment="1">
      <alignment vertical="top" wrapText="1"/>
    </xf>
    <xf numFmtId="0" fontId="10" fillId="0" borderId="1" xfId="0" applyFont="1" applyBorder="1" applyAlignment="1">
      <alignment wrapText="1"/>
    </xf>
    <xf numFmtId="0" fontId="11" fillId="3"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0" fillId="0" borderId="0" xfId="0" applyAlignment="1">
      <alignment horizontal="left" vertical="top"/>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vertical="top" wrapText="1"/>
    </xf>
    <xf numFmtId="0" fontId="11" fillId="3" borderId="1" xfId="0" applyFont="1" applyFill="1" applyBorder="1" applyAlignment="1">
      <alignment vertical="top"/>
    </xf>
    <xf numFmtId="0" fontId="6" fillId="3" borderId="1" xfId="0" applyFont="1" applyFill="1" applyBorder="1" applyAlignment="1">
      <alignment wrapText="1"/>
    </xf>
    <xf numFmtId="0" fontId="6" fillId="4" borderId="1" xfId="0" applyFont="1" applyFill="1" applyBorder="1" applyAlignment="1">
      <alignment wrapText="1"/>
    </xf>
    <xf numFmtId="0" fontId="19" fillId="8" borderId="28" xfId="2" applyAlignment="1">
      <alignment wrapText="1"/>
    </xf>
    <xf numFmtId="49" fontId="0" fillId="0" borderId="0" xfId="0" applyNumberFormat="1" applyAlignment="1">
      <alignment horizontal="center" vertical="top"/>
    </xf>
    <xf numFmtId="49" fontId="6" fillId="3" borderId="6" xfId="0" applyNumberFormat="1"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10" fillId="0" borderId="1" xfId="0" applyFont="1" applyBorder="1" applyAlignment="1">
      <alignment horizontal="left" vertical="top" wrapText="1"/>
    </xf>
    <xf numFmtId="0" fontId="6" fillId="0" borderId="1" xfId="0" applyFont="1" applyBorder="1" applyAlignment="1">
      <alignment horizontal="left" vertical="top" wrapText="1"/>
    </xf>
    <xf numFmtId="49" fontId="10" fillId="0" borderId="1" xfId="0" applyNumberFormat="1" applyFont="1" applyBorder="1" applyAlignment="1">
      <alignment horizontal="center" vertical="center"/>
    </xf>
    <xf numFmtId="0" fontId="9" fillId="0" borderId="1" xfId="0" applyFont="1" applyBorder="1" applyAlignment="1">
      <alignment horizontal="left" vertical="center"/>
    </xf>
    <xf numFmtId="0" fontId="6" fillId="9" borderId="1" xfId="0" applyFont="1" applyFill="1" applyBorder="1" applyAlignment="1">
      <alignment horizontal="center" vertical="center" wrapText="1"/>
    </xf>
    <xf numFmtId="0" fontId="11" fillId="10"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vertical="center" wrapText="1"/>
    </xf>
    <xf numFmtId="0" fontId="2" fillId="4" borderId="1" xfId="0" applyFont="1" applyFill="1" applyBorder="1" applyAlignment="1">
      <alignment vertical="center"/>
    </xf>
    <xf numFmtId="0" fontId="2" fillId="3" borderId="1" xfId="0" applyFont="1" applyFill="1" applyBorder="1" applyAlignment="1">
      <alignment vertical="center"/>
    </xf>
    <xf numFmtId="0" fontId="10" fillId="3"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49" fontId="6" fillId="3" borderId="13"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6" fillId="0" borderId="1" xfId="0" applyNumberFormat="1" applyFont="1" applyBorder="1" applyAlignment="1">
      <alignment horizontal="center" vertical="center" wrapText="1"/>
    </xf>
    <xf numFmtId="0" fontId="6" fillId="3" borderId="18" xfId="0" applyFont="1" applyFill="1" applyBorder="1" applyAlignment="1">
      <alignment vertical="center"/>
    </xf>
    <xf numFmtId="0" fontId="6" fillId="4" borderId="13" xfId="0" applyFont="1" applyFill="1" applyBorder="1" applyAlignment="1">
      <alignment vertical="center"/>
    </xf>
    <xf numFmtId="49" fontId="6" fillId="3" borderId="1" xfId="0" applyNumberFormat="1" applyFont="1" applyFill="1" applyBorder="1" applyAlignment="1">
      <alignment vertical="center"/>
    </xf>
    <xf numFmtId="49" fontId="6" fillId="4" borderId="1" xfId="0" applyNumberFormat="1" applyFont="1" applyFill="1" applyBorder="1" applyAlignment="1">
      <alignment vertical="center"/>
    </xf>
    <xf numFmtId="0" fontId="10" fillId="3" borderId="1" xfId="0" applyFont="1" applyFill="1" applyBorder="1" applyAlignment="1">
      <alignment vertical="center"/>
    </xf>
    <xf numFmtId="0" fontId="10" fillId="4" borderId="1" xfId="0" applyFont="1" applyFill="1" applyBorder="1" applyAlignment="1">
      <alignment vertical="center"/>
    </xf>
    <xf numFmtId="0" fontId="6" fillId="3" borderId="23" xfId="0" applyFont="1" applyFill="1" applyBorder="1" applyAlignment="1">
      <alignment vertical="center"/>
    </xf>
    <xf numFmtId="0" fontId="10" fillId="3" borderId="13" xfId="0" applyFont="1" applyFill="1" applyBorder="1" applyAlignment="1">
      <alignment vertical="center"/>
    </xf>
    <xf numFmtId="0" fontId="10" fillId="4" borderId="13" xfId="0" applyFont="1" applyFill="1" applyBorder="1" applyAlignment="1">
      <alignment vertical="center"/>
    </xf>
    <xf numFmtId="0" fontId="6" fillId="3" borderId="13" xfId="0" applyFont="1" applyFill="1" applyBorder="1" applyAlignment="1">
      <alignment vertical="center"/>
    </xf>
    <xf numFmtId="0" fontId="6" fillId="4" borderId="6" xfId="0" applyFont="1" applyFill="1" applyBorder="1" applyAlignment="1">
      <alignment vertical="center"/>
    </xf>
    <xf numFmtId="0" fontId="10" fillId="4" borderId="6" xfId="0" applyFont="1" applyFill="1" applyBorder="1" applyAlignment="1">
      <alignment vertical="center"/>
    </xf>
    <xf numFmtId="0" fontId="6" fillId="4" borderId="13" xfId="0" applyFont="1" applyFill="1" applyBorder="1" applyAlignment="1">
      <alignment horizontal="left" vertical="center" wrapText="1"/>
    </xf>
    <xf numFmtId="0" fontId="10" fillId="3" borderId="6" xfId="0" applyFont="1" applyFill="1" applyBorder="1" applyAlignment="1">
      <alignment vertical="center"/>
    </xf>
    <xf numFmtId="0" fontId="10" fillId="3" borderId="18" xfId="0" applyFont="1" applyFill="1" applyBorder="1" applyAlignment="1">
      <alignment vertical="center"/>
    </xf>
    <xf numFmtId="0" fontId="6" fillId="4" borderId="1" xfId="0" applyFont="1" applyFill="1" applyBorder="1" applyAlignment="1">
      <alignment horizontal="left" vertical="top" wrapText="1"/>
    </xf>
    <xf numFmtId="0" fontId="11" fillId="0" borderId="1" xfId="0" applyFont="1" applyBorder="1" applyAlignment="1">
      <alignment horizontal="left" vertical="center"/>
    </xf>
    <xf numFmtId="0" fontId="10" fillId="0" borderId="1" xfId="0" applyFont="1" applyBorder="1" applyAlignment="1">
      <alignment vertical="top" wrapText="1"/>
    </xf>
    <xf numFmtId="0" fontId="21" fillId="0" borderId="0" xfId="0" applyFont="1" applyAlignment="1">
      <alignment horizontal="justify" vertical="center"/>
    </xf>
    <xf numFmtId="0" fontId="24" fillId="12" borderId="1" xfId="0" applyFont="1" applyFill="1" applyBorder="1" applyAlignment="1">
      <alignment horizontal="center" vertical="center" wrapText="1"/>
    </xf>
    <xf numFmtId="0" fontId="24" fillId="12" borderId="1" xfId="0" applyFont="1" applyFill="1" applyBorder="1" applyAlignment="1">
      <alignment horizontal="center" vertical="center"/>
    </xf>
    <xf numFmtId="0" fontId="6" fillId="13" borderId="1" xfId="5" applyFont="1" applyBorder="1" applyAlignment="1">
      <alignment horizontal="center" vertical="center"/>
    </xf>
    <xf numFmtId="0" fontId="0" fillId="13" borderId="0" xfId="5" applyFont="1" applyBorder="1" applyAlignment="1"/>
    <xf numFmtId="0" fontId="0" fillId="13" borderId="0" xfId="5" applyFont="1" applyBorder="1" applyAlignment="1">
      <alignment horizontal="center"/>
    </xf>
    <xf numFmtId="0" fontId="0" fillId="5" borderId="0" xfId="0" applyFill="1" applyAlignment="1">
      <alignment horizontal="center"/>
    </xf>
    <xf numFmtId="0" fontId="9" fillId="5" borderId="1" xfId="5" applyFont="1" applyFill="1" applyBorder="1" applyAlignment="1">
      <alignment vertical="top"/>
    </xf>
    <xf numFmtId="0" fontId="9" fillId="13" borderId="6" xfId="5" applyFont="1" applyBorder="1" applyAlignment="1">
      <alignment vertical="center" wrapText="1"/>
    </xf>
    <xf numFmtId="0" fontId="9" fillId="13" borderId="1" xfId="5" applyFont="1" applyBorder="1" applyAlignment="1">
      <alignment horizontal="center" vertical="center" wrapText="1"/>
    </xf>
    <xf numFmtId="0" fontId="9" fillId="11" borderId="6" xfId="4" applyFont="1" applyBorder="1" applyAlignment="1">
      <alignment vertical="center" wrapText="1"/>
    </xf>
    <xf numFmtId="0" fontId="9" fillId="11" borderId="1" xfId="4" applyFont="1" applyBorder="1" applyAlignment="1">
      <alignment horizontal="center" vertical="center" wrapText="1"/>
    </xf>
    <xf numFmtId="0" fontId="10" fillId="11" borderId="1" xfId="4" applyFont="1" applyBorder="1" applyAlignment="1">
      <alignment vertical="center" wrapText="1"/>
    </xf>
    <xf numFmtId="0" fontId="22" fillId="12" borderId="10" xfId="0" applyFont="1" applyFill="1" applyBorder="1" applyAlignment="1">
      <alignment horizontal="center" vertical="center" wrapText="1"/>
    </xf>
    <xf numFmtId="0" fontId="22" fillId="12" borderId="11" xfId="0" applyFont="1" applyFill="1" applyBorder="1" applyAlignment="1">
      <alignment horizontal="center" vertical="center" wrapText="1"/>
    </xf>
    <xf numFmtId="0" fontId="24" fillId="12" borderId="10" xfId="0" applyFont="1" applyFill="1" applyBorder="1" applyAlignment="1">
      <alignment horizontal="center" vertical="center" wrapText="1"/>
    </xf>
    <xf numFmtId="49" fontId="24" fillId="12" borderId="10" xfId="0" applyNumberFormat="1" applyFont="1" applyFill="1" applyBorder="1" applyAlignment="1">
      <alignment horizontal="center" vertical="center" wrapText="1"/>
    </xf>
    <xf numFmtId="0" fontId="24" fillId="12" borderId="11" xfId="0" applyFont="1" applyFill="1" applyBorder="1" applyAlignment="1">
      <alignment horizontal="left" vertical="center" wrapText="1"/>
    </xf>
    <xf numFmtId="0" fontId="24" fillId="12" borderId="17" xfId="0" applyFont="1" applyFill="1" applyBorder="1" applyAlignment="1">
      <alignment horizontal="center" vertical="center" wrapText="1"/>
    </xf>
    <xf numFmtId="49" fontId="24" fillId="12" borderId="1" xfId="0" applyNumberFormat="1" applyFont="1" applyFill="1" applyBorder="1" applyAlignment="1">
      <alignment horizontal="center" vertical="center" wrapText="1"/>
    </xf>
    <xf numFmtId="0" fontId="24" fillId="12" borderId="23" xfId="0" applyFont="1" applyFill="1" applyBorder="1" applyAlignment="1">
      <alignment horizontal="center" vertical="center" wrapText="1"/>
    </xf>
    <xf numFmtId="0" fontId="24" fillId="12" borderId="17" xfId="0" applyFont="1" applyFill="1" applyBorder="1" applyAlignment="1">
      <alignment vertical="center" wrapText="1"/>
    </xf>
    <xf numFmtId="0" fontId="24" fillId="12" borderId="2" xfId="0" applyFont="1" applyFill="1" applyBorder="1" applyAlignment="1">
      <alignment vertical="center"/>
    </xf>
    <xf numFmtId="0" fontId="24" fillId="12" borderId="3" xfId="0" applyFont="1" applyFill="1" applyBorder="1" applyAlignment="1">
      <alignment vertical="center"/>
    </xf>
    <xf numFmtId="0" fontId="24" fillId="12" borderId="3" xfId="0" applyFont="1" applyFill="1" applyBorder="1" applyAlignment="1">
      <alignment horizontal="center" vertical="center"/>
    </xf>
    <xf numFmtId="0" fontId="26" fillId="16" borderId="0" xfId="8"/>
    <xf numFmtId="0" fontId="26" fillId="15" borderId="10" xfId="7" applyBorder="1" applyAlignment="1">
      <alignment horizontal="center" vertical="center" wrapText="1"/>
    </xf>
    <xf numFmtId="0" fontId="26" fillId="15" borderId="1" xfId="7" applyBorder="1" applyAlignment="1">
      <alignment horizontal="center" vertical="center" wrapText="1"/>
    </xf>
    <xf numFmtId="0" fontId="25" fillId="12" borderId="30" xfId="6" applyFill="1" applyAlignment="1">
      <alignment horizontal="center" vertical="center"/>
    </xf>
    <xf numFmtId="0" fontId="25" fillId="12" borderId="30" xfId="6" quotePrefix="1" applyFill="1" applyAlignment="1">
      <alignment horizontal="center" vertical="center"/>
    </xf>
    <xf numFmtId="0" fontId="25" fillId="0" borderId="30" xfId="6" applyFill="1" applyAlignment="1">
      <alignment horizontal="center" vertical="center" wrapText="1"/>
    </xf>
    <xf numFmtId="0" fontId="9" fillId="4" borderId="1" xfId="0" applyFont="1" applyFill="1" applyBorder="1" applyAlignment="1">
      <alignment horizontal="left" vertical="top"/>
    </xf>
    <xf numFmtId="0" fontId="9" fillId="3" borderId="1" xfId="0" applyFont="1" applyFill="1" applyBorder="1" applyAlignment="1">
      <alignment horizontal="left" vertical="top"/>
    </xf>
    <xf numFmtId="0" fontId="9" fillId="3" borderId="1" xfId="0" applyFont="1" applyFill="1" applyBorder="1" applyAlignment="1">
      <alignment horizontal="left" vertical="center"/>
    </xf>
    <xf numFmtId="0" fontId="9" fillId="3" borderId="1" xfId="0" applyFont="1" applyFill="1" applyBorder="1" applyAlignment="1">
      <alignment horizontal="right" vertical="top"/>
    </xf>
    <xf numFmtId="0" fontId="9" fillId="4" borderId="1" xfId="0" applyFont="1" applyFill="1" applyBorder="1" applyAlignment="1">
      <alignment horizontal="right" vertical="top"/>
    </xf>
    <xf numFmtId="0" fontId="9" fillId="3" borderId="1" xfId="0" applyFont="1" applyFill="1" applyBorder="1" applyAlignment="1">
      <alignment horizontal="right" vertical="center"/>
    </xf>
    <xf numFmtId="0" fontId="9" fillId="4" borderId="1" xfId="0" applyFont="1" applyFill="1" applyBorder="1" applyAlignment="1">
      <alignment horizontal="center" vertical="top"/>
    </xf>
    <xf numFmtId="0" fontId="0" fillId="0" borderId="0" xfId="0" applyAlignment="1">
      <alignment horizontal="center"/>
    </xf>
    <xf numFmtId="0" fontId="23" fillId="12" borderId="1" xfId="0" applyFont="1" applyFill="1" applyBorder="1" applyAlignment="1">
      <alignment horizontal="center"/>
    </xf>
    <xf numFmtId="0" fontId="22" fillId="12" borderId="25" xfId="0" applyFont="1" applyFill="1" applyBorder="1" applyAlignment="1">
      <alignment horizontal="center" vertical="center"/>
    </xf>
    <xf numFmtId="0" fontId="22" fillId="12" borderId="26" xfId="0" applyFont="1" applyFill="1" applyBorder="1" applyAlignment="1">
      <alignment horizontal="center" vertical="center"/>
    </xf>
    <xf numFmtId="0" fontId="22" fillId="12" borderId="27" xfId="0" applyFont="1" applyFill="1" applyBorder="1" applyAlignment="1">
      <alignment horizontal="center" vertical="center"/>
    </xf>
    <xf numFmtId="0" fontId="23" fillId="12" borderId="12" xfId="0" applyFont="1" applyFill="1" applyBorder="1" applyAlignment="1">
      <alignment horizontal="center"/>
    </xf>
    <xf numFmtId="0" fontId="23" fillId="12" borderId="24" xfId="0" applyFont="1" applyFill="1" applyBorder="1" applyAlignment="1">
      <alignment horizontal="center"/>
    </xf>
    <xf numFmtId="0" fontId="23" fillId="12" borderId="21" xfId="0" applyFont="1" applyFill="1" applyBorder="1" applyAlignment="1">
      <alignment horizontal="center"/>
    </xf>
    <xf numFmtId="0" fontId="22" fillId="12" borderId="22" xfId="0" applyFont="1" applyFill="1" applyBorder="1" applyAlignment="1">
      <alignment horizontal="center" vertical="center"/>
    </xf>
    <xf numFmtId="0" fontId="22" fillId="12" borderId="19" xfId="0" applyFont="1" applyFill="1" applyBorder="1" applyAlignment="1">
      <alignment horizontal="center" vertical="center"/>
    </xf>
    <xf numFmtId="0" fontId="22" fillId="12" borderId="29" xfId="0" applyFont="1" applyFill="1" applyBorder="1" applyAlignment="1">
      <alignment horizontal="center" vertical="center"/>
    </xf>
    <xf numFmtId="0" fontId="9" fillId="6" borderId="20" xfId="0" applyFont="1" applyFill="1" applyBorder="1" applyAlignment="1">
      <alignment horizontal="center" vertical="top"/>
    </xf>
    <xf numFmtId="0" fontId="9" fillId="6" borderId="0" xfId="0" applyFont="1" applyFill="1" applyAlignment="1">
      <alignment horizontal="center" vertical="top"/>
    </xf>
    <xf numFmtId="0" fontId="10" fillId="7" borderId="20" xfId="0" applyFont="1" applyFill="1" applyBorder="1" applyAlignment="1">
      <alignment horizontal="left" vertical="top"/>
    </xf>
    <xf numFmtId="0" fontId="10" fillId="7" borderId="0" xfId="0" applyFont="1" applyFill="1" applyAlignment="1">
      <alignment horizontal="left" vertical="top"/>
    </xf>
    <xf numFmtId="0" fontId="10" fillId="3" borderId="14"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cellXfs>
  <cellStyles count="9">
    <cellStyle name="20% - Accent2" xfId="4" builtinId="34"/>
    <cellStyle name="Accent1" xfId="7" builtinId="29"/>
    <cellStyle name="Accent2" xfId="8" builtinId="33"/>
    <cellStyle name="Calculation" xfId="2" builtinId="22"/>
    <cellStyle name="Check Cell" xfId="6" builtinId="23"/>
    <cellStyle name="Comma 2" xfId="1" xr:uid="{00000000-0005-0000-0000-000001000000}"/>
    <cellStyle name="Normal" xfId="0" builtinId="0" customBuiltin="1"/>
    <cellStyle name="Normal 2" xfId="3" xr:uid="{00000000-0005-0000-0000-000004000000}"/>
    <cellStyle name="Style 1" xfId="5" xr:uid="{59DED493-06B0-1C4D-AADE-29E3ECC91A26}"/>
  </cellStyles>
  <dxfs count="381">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s>
  <tableStyles count="0" defaultTableStyle="TableStyleMedium2" defaultPivotStyle="PivotStyleLight16"/>
  <colors>
    <mruColors>
      <color rgb="FFDC0031"/>
      <color rgb="FFFF2600"/>
      <color rgb="FFEBF1DE"/>
      <color rgb="FFC4D79B"/>
      <color rgb="FFD8E4BC"/>
      <color rgb="FFFFFFFF"/>
      <color rgb="FF75C2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raînée de condensation">
  <a:themeElements>
    <a:clrScheme name="Nuances de gris">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Traînée de condensation">
      <a:majorFont>
        <a:latin typeface="Century Gothic" panose="020B0502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Traînée de condensation">
      <a:fillStyleLst>
        <a:solidFill>
          <a:schemeClr val="phClr"/>
        </a:solidFill>
        <a:gradFill rotWithShape="1">
          <a:gsLst>
            <a:gs pos="0">
              <a:schemeClr val="phClr">
                <a:tint val="69000"/>
                <a:alpha val="100000"/>
                <a:satMod val="109000"/>
                <a:lumMod val="110000"/>
              </a:schemeClr>
            </a:gs>
            <a:gs pos="52000">
              <a:schemeClr val="phClr">
                <a:tint val="74000"/>
                <a:satMod val="100000"/>
                <a:lumMod val="104000"/>
              </a:schemeClr>
            </a:gs>
            <a:gs pos="100000">
              <a:schemeClr val="phClr">
                <a:tint val="78000"/>
                <a:satMod val="100000"/>
                <a:lumMod val="100000"/>
              </a:schemeClr>
            </a:gs>
          </a:gsLst>
          <a:lin ang="5400000" scaled="0"/>
        </a:gradFill>
        <a:gradFill rotWithShape="1">
          <a:gsLst>
            <a:gs pos="0">
              <a:schemeClr val="phClr">
                <a:tint val="96000"/>
                <a:satMod val="100000"/>
                <a:lumMod val="104000"/>
              </a:schemeClr>
            </a:gs>
            <a:gs pos="78000">
              <a:schemeClr val="phClr">
                <a:shade val="100000"/>
                <a:satMod val="11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cene3d>
            <a:camera prst="orthographicFront">
              <a:rot lat="0" lon="0" rev="0"/>
            </a:camera>
            <a:lightRig rig="threePt" dir="t"/>
          </a:scene3d>
          <a:sp3d>
            <a:bevelT w="25400" h="12700"/>
          </a:sp3d>
        </a:effectStyle>
        <a:effectStyle>
          <a:effectLst>
            <a:outerShdw blurRad="57150" dist="19050" dir="5400000" algn="ctr" rotWithShape="0">
              <a:srgbClr val="000000">
                <a:alpha val="48000"/>
              </a:srgbClr>
            </a:outerShdw>
          </a:effectLst>
          <a:scene3d>
            <a:camera prst="orthographicFront">
              <a:rot lat="0" lon="0" rev="0"/>
            </a:camera>
            <a:lightRig rig="threePt" dir="t"/>
          </a:scene3d>
          <a:sp3d>
            <a:bevelT w="50800" h="25400"/>
          </a:sp3d>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apor Trail" id="{4FDF2955-7D9C-493C-B9F9-C205151B46CD}" vid="{8F31A783-2159-4870-BC29-2BA7D038EA44}"/>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8"/>
  <sheetViews>
    <sheetView topLeftCell="A4" workbookViewId="0">
      <selection activeCell="I20" sqref="I20"/>
    </sheetView>
  </sheetViews>
  <sheetFormatPr defaultColWidth="11.5" defaultRowHeight="16.5" x14ac:dyDescent="0.3"/>
  <cols>
    <col min="2" max="2" width="22.875" customWidth="1"/>
    <col min="5" max="5" width="48.5" customWidth="1"/>
    <col min="7" max="7" width="21.625" customWidth="1"/>
    <col min="8" max="8" width="25.375" customWidth="1"/>
    <col min="9" max="9" width="29" customWidth="1"/>
  </cols>
  <sheetData>
    <row r="2" spans="1:9" x14ac:dyDescent="0.3">
      <c r="A2" s="4" t="s">
        <v>0</v>
      </c>
      <c r="D2" t="s">
        <v>1</v>
      </c>
      <c r="G2" s="225" t="s">
        <v>2</v>
      </c>
      <c r="H2" s="225"/>
      <c r="I2" s="225"/>
    </row>
    <row r="3" spans="1:9" x14ac:dyDescent="0.3">
      <c r="A3" t="s">
        <v>3</v>
      </c>
      <c r="B3" t="s">
        <v>4</v>
      </c>
      <c r="D3" t="s">
        <v>5</v>
      </c>
      <c r="E3" t="s">
        <v>6</v>
      </c>
      <c r="G3">
        <v>1</v>
      </c>
      <c r="H3" t="s">
        <v>7</v>
      </c>
      <c r="I3" t="str">
        <f>CONCATENATE(G3," - ",H3)</f>
        <v>1 - Enumerate</v>
      </c>
    </row>
    <row r="4" spans="1:9" x14ac:dyDescent="0.3">
      <c r="A4" t="s">
        <v>8</v>
      </c>
      <c r="B4" t="s">
        <v>9</v>
      </c>
      <c r="D4" t="s">
        <v>10</v>
      </c>
      <c r="E4" t="s">
        <v>11</v>
      </c>
      <c r="G4">
        <v>1</v>
      </c>
      <c r="H4" t="s">
        <v>12</v>
      </c>
      <c r="I4" t="str">
        <f t="shared" ref="I4:I69" si="0">CONCATENATE(G4," - ",H4)</f>
        <v>1 - Flag</v>
      </c>
    </row>
    <row r="5" spans="1:9" x14ac:dyDescent="0.3">
      <c r="A5" t="s">
        <v>13</v>
      </c>
      <c r="B5" t="s">
        <v>14</v>
      </c>
      <c r="D5" t="s">
        <v>15</v>
      </c>
      <c r="E5" t="s">
        <v>16</v>
      </c>
      <c r="G5">
        <v>2</v>
      </c>
      <c r="H5" t="s">
        <v>17</v>
      </c>
      <c r="I5" t="str">
        <f t="shared" si="0"/>
        <v>2 - Numorder</v>
      </c>
    </row>
    <row r="6" spans="1:9" x14ac:dyDescent="0.3">
      <c r="G6">
        <v>2</v>
      </c>
      <c r="H6" t="s">
        <v>18</v>
      </c>
      <c r="I6" t="str">
        <f>CONCATENATE(G6," - ",H6)</f>
        <v>2 - Number</v>
      </c>
    </row>
    <row r="7" spans="1:9" x14ac:dyDescent="0.3">
      <c r="D7" t="s">
        <v>19</v>
      </c>
      <c r="E7" t="s">
        <v>20</v>
      </c>
      <c r="G7">
        <v>2</v>
      </c>
      <c r="H7" t="s">
        <v>7</v>
      </c>
      <c r="I7" t="str">
        <f t="shared" si="0"/>
        <v>2 - Enumerate</v>
      </c>
    </row>
    <row r="8" spans="1:9" x14ac:dyDescent="0.3">
      <c r="D8" t="s">
        <v>21</v>
      </c>
      <c r="E8" t="s">
        <v>22</v>
      </c>
      <c r="G8">
        <v>2</v>
      </c>
      <c r="H8" t="s">
        <v>23</v>
      </c>
      <c r="I8" t="str">
        <f t="shared" si="0"/>
        <v>2 - State</v>
      </c>
    </row>
    <row r="9" spans="1:9" x14ac:dyDescent="0.3">
      <c r="G9">
        <v>2</v>
      </c>
      <c r="H9" t="s">
        <v>24</v>
      </c>
      <c r="I9" t="str">
        <f t="shared" si="0"/>
        <v>2 - Language</v>
      </c>
    </row>
    <row r="10" spans="1:9" x14ac:dyDescent="0.3">
      <c r="G10">
        <v>3</v>
      </c>
      <c r="H10" t="s">
        <v>7</v>
      </c>
      <c r="I10" t="str">
        <f t="shared" si="0"/>
        <v>3 - Enumerate</v>
      </c>
    </row>
    <row r="11" spans="1:9" x14ac:dyDescent="0.3">
      <c r="G11">
        <v>3</v>
      </c>
      <c r="H11" t="s">
        <v>18</v>
      </c>
      <c r="I11" t="str">
        <f t="shared" si="0"/>
        <v>3 - Number</v>
      </c>
    </row>
    <row r="12" spans="1:9" x14ac:dyDescent="0.3">
      <c r="G12">
        <v>4</v>
      </c>
      <c r="H12" t="s">
        <v>7</v>
      </c>
      <c r="I12" t="str">
        <f t="shared" si="0"/>
        <v>4 - Enumerate</v>
      </c>
    </row>
    <row r="13" spans="1:9" x14ac:dyDescent="0.3">
      <c r="G13">
        <v>4</v>
      </c>
      <c r="H13" t="s">
        <v>18</v>
      </c>
      <c r="I13" t="str">
        <f t="shared" si="0"/>
        <v>4 - Number</v>
      </c>
    </row>
    <row r="14" spans="1:9" x14ac:dyDescent="0.3">
      <c r="G14">
        <v>4</v>
      </c>
      <c r="H14" t="s">
        <v>25</v>
      </c>
      <c r="I14" t="str">
        <f t="shared" si="0"/>
        <v>4 - Hour of the day</v>
      </c>
    </row>
    <row r="15" spans="1:9" x14ac:dyDescent="0.3">
      <c r="G15">
        <v>5</v>
      </c>
      <c r="H15" t="s">
        <v>7</v>
      </c>
      <c r="I15" t="str">
        <f t="shared" si="0"/>
        <v>5 - Enumerate</v>
      </c>
    </row>
    <row r="16" spans="1:9" x14ac:dyDescent="0.3">
      <c r="G16">
        <v>5</v>
      </c>
      <c r="H16" t="s">
        <v>18</v>
      </c>
      <c r="I16" t="str">
        <f t="shared" si="0"/>
        <v>5 - Number</v>
      </c>
    </row>
    <row r="17" spans="7:9" x14ac:dyDescent="0.3">
      <c r="G17">
        <v>6</v>
      </c>
      <c r="H17" t="s">
        <v>7</v>
      </c>
      <c r="I17" t="str">
        <f t="shared" si="0"/>
        <v>6 - Enumerate</v>
      </c>
    </row>
    <row r="18" spans="7:9" x14ac:dyDescent="0.3">
      <c r="G18">
        <v>6</v>
      </c>
      <c r="H18" t="s">
        <v>18</v>
      </c>
      <c r="I18" t="str">
        <f t="shared" si="0"/>
        <v>6 - Number</v>
      </c>
    </row>
    <row r="19" spans="7:9" x14ac:dyDescent="0.3">
      <c r="G19">
        <v>6</v>
      </c>
      <c r="H19" t="s">
        <v>26</v>
      </c>
      <c r="I19" t="str">
        <f t="shared" si="0"/>
        <v>6 - Time</v>
      </c>
    </row>
    <row r="20" spans="7:9" x14ac:dyDescent="0.3">
      <c r="G20">
        <v>7</v>
      </c>
      <c r="H20" t="s">
        <v>7</v>
      </c>
      <c r="I20" t="str">
        <f t="shared" si="0"/>
        <v>7 - Enumerate</v>
      </c>
    </row>
    <row r="21" spans="7:9" x14ac:dyDescent="0.3">
      <c r="G21">
        <v>7</v>
      </c>
      <c r="H21" t="s">
        <v>18</v>
      </c>
      <c r="I21" t="str">
        <f t="shared" si="0"/>
        <v>7 - Number</v>
      </c>
    </row>
    <row r="22" spans="7:9" x14ac:dyDescent="0.3">
      <c r="G22">
        <v>7</v>
      </c>
      <c r="H22" t="s">
        <v>27</v>
      </c>
      <c r="I22" t="str">
        <f t="shared" si="0"/>
        <v>7 - Depot</v>
      </c>
    </row>
    <row r="23" spans="7:9" x14ac:dyDescent="0.3">
      <c r="G23">
        <v>8</v>
      </c>
      <c r="H23" t="s">
        <v>7</v>
      </c>
      <c r="I23" t="str">
        <f t="shared" si="0"/>
        <v>8 - Enumerate</v>
      </c>
    </row>
    <row r="24" spans="7:9" x14ac:dyDescent="0.3">
      <c r="G24">
        <v>8</v>
      </c>
      <c r="H24" t="s">
        <v>18</v>
      </c>
      <c r="I24" t="str">
        <f t="shared" si="0"/>
        <v>8 - Number</v>
      </c>
    </row>
    <row r="25" spans="7:9" x14ac:dyDescent="0.3">
      <c r="G25">
        <v>8</v>
      </c>
      <c r="H25" t="s">
        <v>28</v>
      </c>
      <c r="I25" t="str">
        <f t="shared" si="0"/>
        <v>8 - Date</v>
      </c>
    </row>
    <row r="26" spans="7:9" x14ac:dyDescent="0.3">
      <c r="G26">
        <v>9</v>
      </c>
      <c r="H26" t="s">
        <v>7</v>
      </c>
      <c r="I26" t="str">
        <f t="shared" si="0"/>
        <v>9 - Enumerate</v>
      </c>
    </row>
    <row r="27" spans="7:9" x14ac:dyDescent="0.3">
      <c r="G27">
        <v>9</v>
      </c>
      <c r="H27" t="s">
        <v>18</v>
      </c>
      <c r="I27" t="str">
        <f t="shared" si="0"/>
        <v>9 - Number</v>
      </c>
    </row>
    <row r="28" spans="7:9" x14ac:dyDescent="0.3">
      <c r="G28">
        <v>9</v>
      </c>
      <c r="H28" t="s">
        <v>29</v>
      </c>
      <c r="I28" t="str">
        <f t="shared" si="0"/>
        <v>9 - ZipCode</v>
      </c>
    </row>
    <row r="29" spans="7:9" x14ac:dyDescent="0.3">
      <c r="G29">
        <v>10</v>
      </c>
      <c r="H29" t="s">
        <v>7</v>
      </c>
      <c r="I29" t="str">
        <f t="shared" si="0"/>
        <v>10 - Enumerate</v>
      </c>
    </row>
    <row r="30" spans="7:9" x14ac:dyDescent="0.3">
      <c r="G30">
        <v>10</v>
      </c>
      <c r="H30" t="s">
        <v>18</v>
      </c>
      <c r="I30" t="str">
        <f t="shared" si="0"/>
        <v>10 - Number</v>
      </c>
    </row>
    <row r="31" spans="7:9" x14ac:dyDescent="0.3">
      <c r="G31">
        <v>11</v>
      </c>
      <c r="H31" t="s">
        <v>7</v>
      </c>
      <c r="I31" t="str">
        <f t="shared" si="0"/>
        <v>11 - Enumerate</v>
      </c>
    </row>
    <row r="32" spans="7:9" x14ac:dyDescent="0.3">
      <c r="G32">
        <v>11</v>
      </c>
      <c r="H32" t="s">
        <v>18</v>
      </c>
      <c r="I32" t="str">
        <f t="shared" si="0"/>
        <v>11 - Number</v>
      </c>
    </row>
    <row r="33" spans="7:9" x14ac:dyDescent="0.3">
      <c r="G33">
        <v>12</v>
      </c>
      <c r="H33" t="s">
        <v>7</v>
      </c>
      <c r="I33" t="str">
        <f t="shared" si="0"/>
        <v>12 - Enumerate</v>
      </c>
    </row>
    <row r="34" spans="7:9" x14ac:dyDescent="0.3">
      <c r="G34">
        <v>12</v>
      </c>
      <c r="H34" t="s">
        <v>18</v>
      </c>
      <c r="I34" t="str">
        <f t="shared" si="0"/>
        <v>12 - Number</v>
      </c>
    </row>
    <row r="35" spans="7:9" x14ac:dyDescent="0.3">
      <c r="G35">
        <v>13</v>
      </c>
      <c r="H35" t="s">
        <v>7</v>
      </c>
      <c r="I35" t="str">
        <f t="shared" si="0"/>
        <v>13 - Enumerate</v>
      </c>
    </row>
    <row r="36" spans="7:9" x14ac:dyDescent="0.3">
      <c r="G36">
        <v>13</v>
      </c>
      <c r="H36" t="s">
        <v>18</v>
      </c>
      <c r="I36" t="str">
        <f t="shared" si="0"/>
        <v>13 - Number</v>
      </c>
    </row>
    <row r="37" spans="7:9" x14ac:dyDescent="0.3">
      <c r="G37">
        <v>14</v>
      </c>
      <c r="H37" t="s">
        <v>7</v>
      </c>
      <c r="I37" t="str">
        <f t="shared" si="0"/>
        <v>14 - Enumerate</v>
      </c>
    </row>
    <row r="38" spans="7:9" x14ac:dyDescent="0.3">
      <c r="G38">
        <v>14</v>
      </c>
      <c r="H38" t="s">
        <v>18</v>
      </c>
      <c r="I38" t="str">
        <f t="shared" si="0"/>
        <v>14 - Number</v>
      </c>
    </row>
    <row r="39" spans="7:9" x14ac:dyDescent="0.3">
      <c r="G39">
        <v>14</v>
      </c>
      <c r="H39" t="s">
        <v>30</v>
      </c>
      <c r="I39" t="str">
        <f t="shared" si="0"/>
        <v>14 - Date/Time</v>
      </c>
    </row>
    <row r="40" spans="7:9" x14ac:dyDescent="0.3">
      <c r="G40">
        <v>14</v>
      </c>
      <c r="H40" t="s">
        <v>31</v>
      </c>
      <c r="I40" t="str">
        <f t="shared" si="0"/>
        <v>14 - Parcel number</v>
      </c>
    </row>
    <row r="41" spans="7:9" x14ac:dyDescent="0.3">
      <c r="G41">
        <v>15</v>
      </c>
      <c r="H41" t="s">
        <v>7</v>
      </c>
      <c r="I41" t="str">
        <f t="shared" si="0"/>
        <v>15 - Enumerate</v>
      </c>
    </row>
    <row r="42" spans="7:9" x14ac:dyDescent="0.3">
      <c r="G42">
        <v>15</v>
      </c>
      <c r="H42" t="s">
        <v>18</v>
      </c>
      <c r="I42" t="str">
        <f t="shared" si="0"/>
        <v>15 - Number</v>
      </c>
    </row>
    <row r="43" spans="7:9" x14ac:dyDescent="0.3">
      <c r="G43">
        <v>15</v>
      </c>
      <c r="H43" t="s">
        <v>32</v>
      </c>
      <c r="I43" t="str">
        <f t="shared" si="0"/>
        <v>15 - Amount</v>
      </c>
    </row>
    <row r="44" spans="7:9" x14ac:dyDescent="0.3">
      <c r="G44">
        <v>16</v>
      </c>
      <c r="H44" t="s">
        <v>7</v>
      </c>
      <c r="I44" t="str">
        <f t="shared" si="0"/>
        <v>16 - Enumerate</v>
      </c>
    </row>
    <row r="45" spans="7:9" x14ac:dyDescent="0.3">
      <c r="G45">
        <v>16</v>
      </c>
      <c r="H45" t="s">
        <v>18</v>
      </c>
      <c r="I45" t="str">
        <f t="shared" si="0"/>
        <v>16 - Number</v>
      </c>
    </row>
    <row r="46" spans="7:9" x14ac:dyDescent="0.3">
      <c r="G46">
        <v>16</v>
      </c>
      <c r="H46" t="s">
        <v>33</v>
      </c>
      <c r="I46" t="str">
        <f t="shared" si="0"/>
        <v>16 - Latitude/Longitude</v>
      </c>
    </row>
    <row r="47" spans="7:9" x14ac:dyDescent="0.3">
      <c r="G47">
        <v>17</v>
      </c>
      <c r="H47" t="s">
        <v>7</v>
      </c>
      <c r="I47" t="str">
        <f t="shared" si="0"/>
        <v>17 - Enumerate</v>
      </c>
    </row>
    <row r="48" spans="7:9" x14ac:dyDescent="0.3">
      <c r="G48">
        <v>17</v>
      </c>
      <c r="H48" t="s">
        <v>18</v>
      </c>
      <c r="I48" t="str">
        <f t="shared" si="0"/>
        <v>17 - Number</v>
      </c>
    </row>
    <row r="49" spans="7:9" x14ac:dyDescent="0.3">
      <c r="G49">
        <v>17</v>
      </c>
      <c r="H49" t="s">
        <v>34</v>
      </c>
      <c r="I49" t="str">
        <f t="shared" si="0"/>
        <v>17 - Customer/Account number</v>
      </c>
    </row>
    <row r="50" spans="7:9" x14ac:dyDescent="0.3">
      <c r="G50">
        <v>18</v>
      </c>
      <c r="H50" t="s">
        <v>7</v>
      </c>
      <c r="I50" t="str">
        <f t="shared" si="0"/>
        <v>18 - Enumerate</v>
      </c>
    </row>
    <row r="51" spans="7:9" x14ac:dyDescent="0.3">
      <c r="G51">
        <v>18</v>
      </c>
      <c r="H51" t="s">
        <v>18</v>
      </c>
      <c r="I51" t="str">
        <f t="shared" si="0"/>
        <v>18 - Number</v>
      </c>
    </row>
    <row r="52" spans="7:9" x14ac:dyDescent="0.3">
      <c r="G52">
        <v>20</v>
      </c>
      <c r="H52" t="s">
        <v>7</v>
      </c>
      <c r="I52" t="str">
        <f t="shared" si="0"/>
        <v>20 - Enumerate</v>
      </c>
    </row>
    <row r="53" spans="7:9" x14ac:dyDescent="0.3">
      <c r="G53">
        <v>20</v>
      </c>
      <c r="H53" t="s">
        <v>18</v>
      </c>
      <c r="I53" t="str">
        <f t="shared" si="0"/>
        <v>20 - Number</v>
      </c>
    </row>
    <row r="54" spans="7:9" x14ac:dyDescent="0.3">
      <c r="G54">
        <v>20</v>
      </c>
      <c r="H54" t="s">
        <v>34</v>
      </c>
      <c r="I54" t="str">
        <f t="shared" si="0"/>
        <v>20 - Customer/Account number</v>
      </c>
    </row>
    <row r="55" spans="7:9" x14ac:dyDescent="0.3">
      <c r="G55">
        <v>21</v>
      </c>
      <c r="H55" t="s">
        <v>7</v>
      </c>
      <c r="I55" t="str">
        <f t="shared" si="0"/>
        <v>21 - Enumerate</v>
      </c>
    </row>
    <row r="56" spans="7:9" x14ac:dyDescent="0.3">
      <c r="G56">
        <v>21</v>
      </c>
      <c r="H56" t="s">
        <v>18</v>
      </c>
      <c r="I56" t="str">
        <f t="shared" si="0"/>
        <v>21 - Number</v>
      </c>
    </row>
    <row r="57" spans="7:9" x14ac:dyDescent="0.3">
      <c r="G57">
        <v>25</v>
      </c>
      <c r="H57" t="s">
        <v>7</v>
      </c>
      <c r="I57" t="str">
        <f t="shared" si="0"/>
        <v>25 - Enumerate</v>
      </c>
    </row>
    <row r="58" spans="7:9" x14ac:dyDescent="0.3">
      <c r="G58">
        <v>25</v>
      </c>
      <c r="H58" t="s">
        <v>18</v>
      </c>
      <c r="I58" t="str">
        <f t="shared" si="0"/>
        <v>25 - Number</v>
      </c>
    </row>
    <row r="59" spans="7:9" x14ac:dyDescent="0.3">
      <c r="G59">
        <v>30</v>
      </c>
      <c r="H59" t="s">
        <v>7</v>
      </c>
      <c r="I59" t="str">
        <f t="shared" si="0"/>
        <v>30 - Enumerate</v>
      </c>
    </row>
    <row r="60" spans="7:9" x14ac:dyDescent="0.3">
      <c r="G60">
        <v>30</v>
      </c>
      <c r="H60" t="s">
        <v>18</v>
      </c>
      <c r="I60" t="str">
        <f t="shared" si="0"/>
        <v>30 - Number</v>
      </c>
    </row>
    <row r="61" spans="7:9" x14ac:dyDescent="0.3">
      <c r="G61">
        <v>30</v>
      </c>
      <c r="H61" t="s">
        <v>35</v>
      </c>
      <c r="I61" t="str">
        <f t="shared" si="0"/>
        <v>30 - Phone/Fax</v>
      </c>
    </row>
    <row r="62" spans="7:9" x14ac:dyDescent="0.3">
      <c r="G62">
        <v>32</v>
      </c>
      <c r="H62" t="s">
        <v>7</v>
      </c>
      <c r="I62" t="str">
        <f t="shared" si="0"/>
        <v>32 - Enumerate</v>
      </c>
    </row>
    <row r="63" spans="7:9" x14ac:dyDescent="0.3">
      <c r="G63">
        <v>32</v>
      </c>
      <c r="H63" t="s">
        <v>18</v>
      </c>
      <c r="I63" t="str">
        <f t="shared" si="0"/>
        <v>32 - Number</v>
      </c>
    </row>
    <row r="64" spans="7:9" x14ac:dyDescent="0.3">
      <c r="G64">
        <v>32</v>
      </c>
      <c r="H64" t="s">
        <v>31</v>
      </c>
      <c r="I64" t="str">
        <f t="shared" si="0"/>
        <v>32 - Parcel number</v>
      </c>
    </row>
    <row r="65" spans="7:9" x14ac:dyDescent="0.3">
      <c r="G65">
        <v>35</v>
      </c>
      <c r="H65" t="s">
        <v>7</v>
      </c>
      <c r="I65" t="str">
        <f t="shared" si="0"/>
        <v>35 - Enumerate</v>
      </c>
    </row>
    <row r="66" spans="7:9" x14ac:dyDescent="0.3">
      <c r="G66">
        <v>35</v>
      </c>
      <c r="H66" t="s">
        <v>18</v>
      </c>
      <c r="I66" t="str">
        <f t="shared" si="0"/>
        <v>35 - Number</v>
      </c>
    </row>
    <row r="67" spans="7:9" x14ac:dyDescent="0.3">
      <c r="G67">
        <v>35</v>
      </c>
      <c r="H67" t="s">
        <v>36</v>
      </c>
      <c r="I67" t="str">
        <f t="shared" si="0"/>
        <v>35 - Description</v>
      </c>
    </row>
    <row r="68" spans="7:9" x14ac:dyDescent="0.3">
      <c r="G68">
        <v>50</v>
      </c>
      <c r="H68" t="s">
        <v>7</v>
      </c>
      <c r="I68" t="str">
        <f t="shared" si="0"/>
        <v>50 - Enumerate</v>
      </c>
    </row>
    <row r="69" spans="7:9" x14ac:dyDescent="0.3">
      <c r="G69">
        <v>50</v>
      </c>
      <c r="H69" t="s">
        <v>18</v>
      </c>
      <c r="I69" t="str">
        <f t="shared" si="0"/>
        <v>50 - Number</v>
      </c>
    </row>
    <row r="70" spans="7:9" x14ac:dyDescent="0.3">
      <c r="G70">
        <v>70</v>
      </c>
      <c r="H70" t="s">
        <v>36</v>
      </c>
      <c r="I70" t="str">
        <f>CONCATENATE(G70," - ",H70)</f>
        <v>70 - Description</v>
      </c>
    </row>
    <row r="71" spans="7:9" x14ac:dyDescent="0.3">
      <c r="G71">
        <v>70</v>
      </c>
      <c r="H71" t="s">
        <v>18</v>
      </c>
      <c r="I71" t="str">
        <f t="shared" ref="I71:I78" si="1">CONCATENATE(G71," - ",H71)</f>
        <v>70 - Number</v>
      </c>
    </row>
    <row r="72" spans="7:9" x14ac:dyDescent="0.3">
      <c r="G72">
        <v>100</v>
      </c>
      <c r="H72" t="s">
        <v>7</v>
      </c>
      <c r="I72" t="str">
        <f t="shared" si="1"/>
        <v>100 - Enumerate</v>
      </c>
    </row>
    <row r="73" spans="7:9" x14ac:dyDescent="0.3">
      <c r="G73">
        <v>100</v>
      </c>
      <c r="H73" t="s">
        <v>18</v>
      </c>
      <c r="I73" t="str">
        <f t="shared" si="1"/>
        <v>100 - Number</v>
      </c>
    </row>
    <row r="74" spans="7:9" x14ac:dyDescent="0.3">
      <c r="G74">
        <v>100</v>
      </c>
      <c r="H74" t="s">
        <v>37</v>
      </c>
      <c r="I74" t="str">
        <f t="shared" si="1"/>
        <v>100 - Email</v>
      </c>
    </row>
    <row r="75" spans="7:9" x14ac:dyDescent="0.3">
      <c r="G75">
        <v>100</v>
      </c>
      <c r="H75" t="s">
        <v>38</v>
      </c>
      <c r="I75" t="str">
        <f t="shared" si="1"/>
        <v>100 - Street</v>
      </c>
    </row>
    <row r="76" spans="7:9" x14ac:dyDescent="0.3">
      <c r="G76">
        <v>200</v>
      </c>
      <c r="H76" t="s">
        <v>39</v>
      </c>
      <c r="I76" t="str">
        <f t="shared" si="1"/>
        <v>200 - Long description</v>
      </c>
    </row>
    <row r="77" spans="7:9" x14ac:dyDescent="0.3">
      <c r="G77">
        <v>255</v>
      </c>
      <c r="H77" t="s">
        <v>40</v>
      </c>
      <c r="I77" t="str">
        <f t="shared" si="1"/>
        <v>255 - Url</v>
      </c>
    </row>
    <row r="78" spans="7:9" x14ac:dyDescent="0.3">
      <c r="G78">
        <v>1024</v>
      </c>
      <c r="H78" t="s">
        <v>41</v>
      </c>
      <c r="I78" t="str">
        <f t="shared" si="1"/>
        <v>1024 - Compinfo</v>
      </c>
    </row>
  </sheetData>
  <mergeCells count="1">
    <mergeCell ref="G2:I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sheetPr>
  <dimension ref="A1:H28"/>
  <sheetViews>
    <sheetView zoomScaleNormal="100" workbookViewId="0">
      <selection sqref="A1:H1"/>
    </sheetView>
  </sheetViews>
  <sheetFormatPr defaultColWidth="11.5" defaultRowHeight="12" outlineLevelCol="1" x14ac:dyDescent="0.2"/>
  <cols>
    <col min="1" max="1" width="7.375" style="49" customWidth="1" outlineLevel="1"/>
    <col min="2" max="2" width="32.5" style="49" customWidth="1"/>
    <col min="3" max="3" width="19.125" style="49" customWidth="1"/>
    <col min="4" max="5" width="9.625" style="49" customWidth="1"/>
    <col min="6" max="6" width="64.375" style="41" customWidth="1"/>
    <col min="7" max="7" width="65.125" style="41" customWidth="1"/>
    <col min="8" max="8" width="53.125" style="37" customWidth="1"/>
    <col min="9" max="16384" width="11.5" style="23"/>
  </cols>
  <sheetData>
    <row r="1" spans="1:8" s="22" customFormat="1" ht="24" x14ac:dyDescent="0.3">
      <c r="A1" s="206" t="s">
        <v>148</v>
      </c>
      <c r="B1" s="188" t="s">
        <v>149</v>
      </c>
      <c r="C1" s="188" t="s">
        <v>150</v>
      </c>
      <c r="D1" s="188" t="s">
        <v>151</v>
      </c>
      <c r="E1" s="188" t="s">
        <v>152</v>
      </c>
      <c r="F1" s="188" t="s">
        <v>36</v>
      </c>
      <c r="G1" s="188" t="s">
        <v>153</v>
      </c>
      <c r="H1" s="188" t="s">
        <v>154</v>
      </c>
    </row>
    <row r="2" spans="1:8" x14ac:dyDescent="0.2">
      <c r="A2" s="150" t="s">
        <v>92</v>
      </c>
      <c r="B2" s="151" t="s">
        <v>393</v>
      </c>
      <c r="C2" s="94" t="s">
        <v>394</v>
      </c>
      <c r="D2" s="94" t="s">
        <v>5</v>
      </c>
      <c r="E2" s="94" t="s">
        <v>3</v>
      </c>
      <c r="F2" s="95" t="s">
        <v>395</v>
      </c>
      <c r="G2" s="95" t="s">
        <v>275</v>
      </c>
      <c r="H2" s="95"/>
    </row>
    <row r="3" spans="1:8" ht="36" x14ac:dyDescent="0.2">
      <c r="A3" s="150" t="s">
        <v>93</v>
      </c>
      <c r="B3" s="126" t="s">
        <v>168</v>
      </c>
      <c r="C3" s="116" t="s">
        <v>169</v>
      </c>
      <c r="D3" s="116" t="s">
        <v>15</v>
      </c>
      <c r="E3" s="116" t="s">
        <v>3</v>
      </c>
      <c r="F3" s="117" t="s">
        <v>358</v>
      </c>
      <c r="G3" s="95" t="s">
        <v>275</v>
      </c>
      <c r="H3" s="118"/>
    </row>
    <row r="4" spans="1:8" ht="48" x14ac:dyDescent="0.2">
      <c r="A4" s="150" t="s">
        <v>94</v>
      </c>
      <c r="B4" s="108" t="s">
        <v>396</v>
      </c>
      <c r="C4" s="109" t="s">
        <v>177</v>
      </c>
      <c r="D4" s="109" t="s">
        <v>10</v>
      </c>
      <c r="E4" s="109" t="s">
        <v>13</v>
      </c>
      <c r="F4" s="110" t="s">
        <v>397</v>
      </c>
      <c r="G4" s="117" t="s">
        <v>275</v>
      </c>
      <c r="H4" s="118"/>
    </row>
    <row r="5" spans="1:8" ht="48" x14ac:dyDescent="0.2">
      <c r="A5" s="150" t="s">
        <v>95</v>
      </c>
      <c r="B5" s="112" t="s">
        <v>398</v>
      </c>
      <c r="C5" s="109" t="s">
        <v>177</v>
      </c>
      <c r="D5" s="113" t="s">
        <v>10</v>
      </c>
      <c r="E5" s="113" t="s">
        <v>13</v>
      </c>
      <c r="F5" s="111" t="s">
        <v>399</v>
      </c>
      <c r="G5" s="117" t="s">
        <v>275</v>
      </c>
      <c r="H5" s="118"/>
    </row>
    <row r="6" spans="1:8" x14ac:dyDescent="0.2">
      <c r="A6" s="150" t="s">
        <v>96</v>
      </c>
      <c r="B6" s="108" t="s">
        <v>400</v>
      </c>
      <c r="C6" s="109" t="s">
        <v>177</v>
      </c>
      <c r="D6" s="109" t="s">
        <v>10</v>
      </c>
      <c r="E6" s="109" t="s">
        <v>8</v>
      </c>
      <c r="F6" s="110" t="s">
        <v>401</v>
      </c>
      <c r="G6" s="117" t="s">
        <v>275</v>
      </c>
      <c r="H6" s="121"/>
    </row>
    <row r="7" spans="1:8" x14ac:dyDescent="0.2">
      <c r="A7" s="150" t="s">
        <v>97</v>
      </c>
      <c r="B7" s="112" t="s">
        <v>402</v>
      </c>
      <c r="C7" s="109" t="s">
        <v>177</v>
      </c>
      <c r="D7" s="113" t="s">
        <v>10</v>
      </c>
      <c r="E7" s="113" t="s">
        <v>3</v>
      </c>
      <c r="F7" s="111" t="s">
        <v>403</v>
      </c>
      <c r="G7" s="117" t="s">
        <v>275</v>
      </c>
      <c r="H7" s="121"/>
    </row>
    <row r="8" spans="1:8" x14ac:dyDescent="0.2">
      <c r="A8" s="150" t="s">
        <v>98</v>
      </c>
      <c r="B8" s="108" t="s">
        <v>404</v>
      </c>
      <c r="C8" s="109" t="s">
        <v>190</v>
      </c>
      <c r="D8" s="109" t="s">
        <v>10</v>
      </c>
      <c r="E8" s="109" t="s">
        <v>8</v>
      </c>
      <c r="F8" s="110" t="s">
        <v>405</v>
      </c>
      <c r="G8" s="117" t="s">
        <v>275</v>
      </c>
      <c r="H8" s="121"/>
    </row>
    <row r="9" spans="1:8" x14ac:dyDescent="0.2">
      <c r="A9" s="150" t="s">
        <v>99</v>
      </c>
      <c r="B9" s="112" t="s">
        <v>406</v>
      </c>
      <c r="C9" s="109" t="s">
        <v>177</v>
      </c>
      <c r="D9" s="113" t="s">
        <v>10</v>
      </c>
      <c r="E9" s="113" t="s">
        <v>8</v>
      </c>
      <c r="F9" s="111" t="s">
        <v>407</v>
      </c>
      <c r="G9" s="117" t="s">
        <v>275</v>
      </c>
      <c r="H9" s="118"/>
    </row>
    <row r="10" spans="1:8" x14ac:dyDescent="0.2">
      <c r="A10" s="150" t="s">
        <v>100</v>
      </c>
      <c r="B10" s="108" t="s">
        <v>408</v>
      </c>
      <c r="C10" s="109" t="s">
        <v>177</v>
      </c>
      <c r="D10" s="109" t="s">
        <v>10</v>
      </c>
      <c r="E10" s="109" t="s">
        <v>8</v>
      </c>
      <c r="F10" s="110" t="s">
        <v>409</v>
      </c>
      <c r="G10" s="117" t="s">
        <v>275</v>
      </c>
      <c r="H10" s="118"/>
    </row>
    <row r="11" spans="1:8" x14ac:dyDescent="0.2">
      <c r="A11" s="150" t="s">
        <v>101</v>
      </c>
      <c r="B11" s="112" t="s">
        <v>410</v>
      </c>
      <c r="C11" s="109" t="s">
        <v>177</v>
      </c>
      <c r="D11" s="113" t="s">
        <v>10</v>
      </c>
      <c r="E11" s="113" t="s">
        <v>8</v>
      </c>
      <c r="F11" s="111" t="s">
        <v>411</v>
      </c>
      <c r="G11" s="117" t="s">
        <v>275</v>
      </c>
      <c r="H11" s="118"/>
    </row>
    <row r="12" spans="1:8" x14ac:dyDescent="0.2">
      <c r="A12" s="150" t="s">
        <v>102</v>
      </c>
      <c r="B12" s="108" t="s">
        <v>412</v>
      </c>
      <c r="C12" s="109" t="s">
        <v>177</v>
      </c>
      <c r="D12" s="109" t="s">
        <v>10</v>
      </c>
      <c r="E12" s="109" t="s">
        <v>8</v>
      </c>
      <c r="F12" s="110" t="s">
        <v>413</v>
      </c>
      <c r="G12" s="117" t="s">
        <v>275</v>
      </c>
      <c r="H12" s="118"/>
    </row>
    <row r="13" spans="1:8" x14ac:dyDescent="0.2">
      <c r="A13" s="150" t="s">
        <v>103</v>
      </c>
      <c r="B13" s="112" t="s">
        <v>414</v>
      </c>
      <c r="C13" s="109" t="s">
        <v>177</v>
      </c>
      <c r="D13" s="113" t="s">
        <v>10</v>
      </c>
      <c r="E13" s="113" t="s">
        <v>8</v>
      </c>
      <c r="F13" s="111" t="s">
        <v>415</v>
      </c>
      <c r="G13" s="117" t="s">
        <v>275</v>
      </c>
      <c r="H13" s="118"/>
    </row>
    <row r="14" spans="1:8" ht="48" x14ac:dyDescent="0.2">
      <c r="A14" s="150" t="s">
        <v>104</v>
      </c>
      <c r="B14" s="108" t="s">
        <v>416</v>
      </c>
      <c r="C14" s="109" t="s">
        <v>183</v>
      </c>
      <c r="D14" s="116" t="s">
        <v>10</v>
      </c>
      <c r="E14" s="109" t="s">
        <v>3</v>
      </c>
      <c r="F14" s="110" t="s">
        <v>417</v>
      </c>
      <c r="G14" s="117" t="s">
        <v>275</v>
      </c>
      <c r="H14" s="118"/>
    </row>
    <row r="15" spans="1:8" ht="24" x14ac:dyDescent="0.2">
      <c r="A15" s="150" t="s">
        <v>105</v>
      </c>
      <c r="B15" s="112" t="s">
        <v>418</v>
      </c>
      <c r="C15" s="113" t="s">
        <v>419</v>
      </c>
      <c r="D15" s="116" t="s">
        <v>10</v>
      </c>
      <c r="E15" s="113" t="s">
        <v>13</v>
      </c>
      <c r="F15" s="111" t="s">
        <v>420</v>
      </c>
      <c r="G15" s="117" t="s">
        <v>275</v>
      </c>
      <c r="H15" s="118"/>
    </row>
    <row r="16" spans="1:8" ht="36" x14ac:dyDescent="0.2">
      <c r="A16" s="150" t="s">
        <v>106</v>
      </c>
      <c r="B16" s="108" t="s">
        <v>421</v>
      </c>
      <c r="C16" s="109" t="s">
        <v>422</v>
      </c>
      <c r="D16" s="116" t="s">
        <v>10</v>
      </c>
      <c r="E16" s="109" t="s">
        <v>3</v>
      </c>
      <c r="F16" s="110" t="s">
        <v>423</v>
      </c>
      <c r="G16" s="117" t="s">
        <v>275</v>
      </c>
      <c r="H16" s="118"/>
    </row>
    <row r="17" spans="1:8" x14ac:dyDescent="0.2">
      <c r="A17" s="150" t="s">
        <v>107</v>
      </c>
      <c r="B17" s="112" t="s">
        <v>424</v>
      </c>
      <c r="C17" s="113" t="s">
        <v>177</v>
      </c>
      <c r="D17" s="116" t="s">
        <v>10</v>
      </c>
      <c r="E17" s="113" t="s">
        <v>3</v>
      </c>
      <c r="F17" s="111" t="s">
        <v>425</v>
      </c>
      <c r="G17" s="117" t="s">
        <v>275</v>
      </c>
      <c r="H17" s="118"/>
    </row>
    <row r="18" spans="1:8" x14ac:dyDescent="0.2">
      <c r="A18" s="150" t="s">
        <v>108</v>
      </c>
      <c r="B18" s="112" t="s">
        <v>426</v>
      </c>
      <c r="C18" s="109" t="s">
        <v>177</v>
      </c>
      <c r="D18" s="116" t="s">
        <v>10</v>
      </c>
      <c r="E18" s="113" t="s">
        <v>8</v>
      </c>
      <c r="F18" s="111" t="s">
        <v>427</v>
      </c>
      <c r="G18" s="117" t="s">
        <v>275</v>
      </c>
      <c r="H18" s="118"/>
    </row>
    <row r="19" spans="1:8" ht="168" x14ac:dyDescent="0.2">
      <c r="A19" s="150" t="s">
        <v>109</v>
      </c>
      <c r="B19" s="108" t="s">
        <v>428</v>
      </c>
      <c r="C19" s="109" t="s">
        <v>429</v>
      </c>
      <c r="D19" s="116" t="s">
        <v>10</v>
      </c>
      <c r="E19" s="109" t="s">
        <v>13</v>
      </c>
      <c r="F19" s="110" t="s">
        <v>430</v>
      </c>
      <c r="G19" s="117" t="s">
        <v>275</v>
      </c>
      <c r="H19" s="118"/>
    </row>
    <row r="20" spans="1:8" x14ac:dyDescent="0.2">
      <c r="A20" s="150" t="s">
        <v>110</v>
      </c>
      <c r="B20" s="108" t="s">
        <v>431</v>
      </c>
      <c r="C20" s="116" t="s">
        <v>429</v>
      </c>
      <c r="D20" s="113" t="s">
        <v>10</v>
      </c>
      <c r="E20" s="113" t="s">
        <v>8</v>
      </c>
      <c r="F20" s="111" t="s">
        <v>432</v>
      </c>
      <c r="G20" s="117" t="s">
        <v>275</v>
      </c>
      <c r="H20" s="118"/>
    </row>
    <row r="21" spans="1:8" ht="60" x14ac:dyDescent="0.2">
      <c r="A21" s="150" t="s">
        <v>111</v>
      </c>
      <c r="B21" s="108" t="s">
        <v>433</v>
      </c>
      <c r="C21" s="109" t="s">
        <v>434</v>
      </c>
      <c r="D21" s="109" t="s">
        <v>10</v>
      </c>
      <c r="E21" s="109" t="s">
        <v>13</v>
      </c>
      <c r="F21" s="110" t="s">
        <v>435</v>
      </c>
      <c r="G21" s="117" t="s">
        <v>275</v>
      </c>
      <c r="H21" s="118"/>
    </row>
    <row r="22" spans="1:8" x14ac:dyDescent="0.2">
      <c r="A22" s="150" t="s">
        <v>112</v>
      </c>
      <c r="B22" s="123" t="s">
        <v>436</v>
      </c>
      <c r="C22" s="116" t="s">
        <v>178</v>
      </c>
      <c r="D22" s="116" t="s">
        <v>10</v>
      </c>
      <c r="E22" s="116" t="s">
        <v>8</v>
      </c>
      <c r="F22" s="117" t="s">
        <v>437</v>
      </c>
      <c r="G22" s="117" t="s">
        <v>275</v>
      </c>
      <c r="H22" s="118"/>
    </row>
    <row r="23" spans="1:8" x14ac:dyDescent="0.2">
      <c r="A23" s="150" t="s">
        <v>113</v>
      </c>
      <c r="B23" s="86" t="s">
        <v>438</v>
      </c>
      <c r="C23" s="138" t="s">
        <v>439</v>
      </c>
      <c r="D23" s="116" t="s">
        <v>15</v>
      </c>
      <c r="E23" s="138" t="s">
        <v>8</v>
      </c>
      <c r="F23" s="137" t="s">
        <v>440</v>
      </c>
      <c r="G23" s="117" t="s">
        <v>275</v>
      </c>
      <c r="H23" s="118"/>
    </row>
    <row r="24" spans="1:8" ht="24" x14ac:dyDescent="0.2">
      <c r="A24" s="150" t="s">
        <v>114</v>
      </c>
      <c r="B24" s="123" t="s">
        <v>441</v>
      </c>
      <c r="C24" s="116" t="s">
        <v>442</v>
      </c>
      <c r="D24" s="116" t="s">
        <v>10</v>
      </c>
      <c r="E24" s="116" t="s">
        <v>8</v>
      </c>
      <c r="F24" s="117" t="s">
        <v>443</v>
      </c>
      <c r="G24" s="117" t="s">
        <v>275</v>
      </c>
      <c r="H24" s="118"/>
    </row>
    <row r="25" spans="1:8" ht="24" x14ac:dyDescent="0.2">
      <c r="A25" s="150" t="s">
        <v>115</v>
      </c>
      <c r="B25" s="123" t="s">
        <v>444</v>
      </c>
      <c r="C25" s="116" t="s">
        <v>442</v>
      </c>
      <c r="D25" s="116" t="s">
        <v>10</v>
      </c>
      <c r="E25" s="116" t="s">
        <v>8</v>
      </c>
      <c r="F25" s="117" t="s">
        <v>445</v>
      </c>
      <c r="G25" s="117" t="s">
        <v>275</v>
      </c>
      <c r="H25" s="118"/>
    </row>
    <row r="27" spans="1:8" x14ac:dyDescent="0.2">
      <c r="F27" s="41" t="s">
        <v>146</v>
      </c>
    </row>
    <row r="28" spans="1:8" x14ac:dyDescent="0.2">
      <c r="F28" s="41" t="s">
        <v>392</v>
      </c>
    </row>
  </sheetData>
  <conditionalFormatting sqref="A6:A25">
    <cfRule type="expression" dxfId="81" priority="67">
      <formula>ISEVEN($A6)</formula>
    </cfRule>
    <cfRule type="expression" dxfId="80" priority="68">
      <formula>ISODD($A6)</formula>
    </cfRule>
  </conditionalFormatting>
  <conditionalFormatting sqref="A4:F5">
    <cfRule type="expression" dxfId="79" priority="125">
      <formula>ISEVEN($A4)</formula>
    </cfRule>
    <cfRule type="expression" dxfId="78" priority="126">
      <formula>ISODD($A4)</formula>
    </cfRule>
  </conditionalFormatting>
  <conditionalFormatting sqref="A2:H3">
    <cfRule type="expression" dxfId="77" priority="131">
      <formula>ISEVEN($A2)</formula>
    </cfRule>
    <cfRule type="expression" dxfId="76" priority="132">
      <formula>ISODD($A2)</formula>
    </cfRule>
  </conditionalFormatting>
  <conditionalFormatting sqref="B4:B6 D4:F6 B9:B12 D9:F12 B13:F14">
    <cfRule type="expression" dxfId="75" priority="102">
      <formula>ISODD($A4)</formula>
    </cfRule>
  </conditionalFormatting>
  <conditionalFormatting sqref="B5 D5:F5">
    <cfRule type="expression" dxfId="74" priority="11">
      <formula>ISEVEN($A5)</formula>
    </cfRule>
    <cfRule type="expression" dxfId="73" priority="12">
      <formula>ISODD($A5)</formula>
    </cfRule>
  </conditionalFormatting>
  <conditionalFormatting sqref="B9:B12 D9:F12 B13:F14 B4:B6 D4:F6">
    <cfRule type="expression" dxfId="72" priority="101">
      <formula>ISEVEN($A4)</formula>
    </cfRule>
  </conditionalFormatting>
  <conditionalFormatting sqref="B11 D11:F11">
    <cfRule type="expression" dxfId="71" priority="59">
      <formula>ISEVEN($A11)</formula>
    </cfRule>
    <cfRule type="expression" dxfId="70" priority="60">
      <formula>ISODD($A11)</formula>
    </cfRule>
  </conditionalFormatting>
  <conditionalFormatting sqref="B14:B20">
    <cfRule type="expression" dxfId="69" priority="25">
      <formula>ISEVEN($A14)</formula>
    </cfRule>
    <cfRule type="expression" dxfId="68" priority="26">
      <formula>ISODD($A14)</formula>
    </cfRule>
  </conditionalFormatting>
  <conditionalFormatting sqref="B15:B21">
    <cfRule type="expression" dxfId="67" priority="85">
      <formula>ISEVEN($A15)</formula>
    </cfRule>
    <cfRule type="expression" dxfId="66" priority="86">
      <formula>ISODD($A15)</formula>
    </cfRule>
  </conditionalFormatting>
  <conditionalFormatting sqref="B4:F4">
    <cfRule type="expression" dxfId="65" priority="15">
      <formula>ISEVEN($A4)</formula>
    </cfRule>
    <cfRule type="expression" dxfId="64" priority="16">
      <formula>ISODD($A4)</formula>
    </cfRule>
  </conditionalFormatting>
  <conditionalFormatting sqref="B6:F8">
    <cfRule type="expression" dxfId="63" priority="113">
      <formula>ISEVEN($A6)</formula>
    </cfRule>
    <cfRule type="expression" dxfId="62" priority="114">
      <formula>ISODD($A6)</formula>
    </cfRule>
  </conditionalFormatting>
  <conditionalFormatting sqref="B7:F10">
    <cfRule type="expression" dxfId="61" priority="63">
      <formula>ISEVEN($A7)</formula>
    </cfRule>
    <cfRule type="expression" dxfId="60" priority="64">
      <formula>ISODD($A7)</formula>
    </cfRule>
  </conditionalFormatting>
  <conditionalFormatting sqref="B13:F13">
    <cfRule type="expression" dxfId="59" priority="53">
      <formula>ISEVEN($A13)</formula>
    </cfRule>
    <cfRule type="expression" dxfId="58" priority="54">
      <formula>ISODD($A13)</formula>
    </cfRule>
  </conditionalFormatting>
  <conditionalFormatting sqref="B19:F19">
    <cfRule type="expression" dxfId="57" priority="129">
      <formula>ISEVEN($A19)</formula>
    </cfRule>
    <cfRule type="expression" dxfId="56" priority="130">
      <formula>ISODD($A19)</formula>
    </cfRule>
  </conditionalFormatting>
  <conditionalFormatting sqref="B21:F22 B24:F24 B25:G25">
    <cfRule type="expression" dxfId="55" priority="7">
      <formula>ISEVEN($A21)</formula>
    </cfRule>
    <cfRule type="expression" dxfId="54" priority="8">
      <formula>ISODD($A21)</formula>
    </cfRule>
  </conditionalFormatting>
  <conditionalFormatting sqref="C5:C20">
    <cfRule type="expression" dxfId="53" priority="9">
      <formula>ISEVEN($A5)</formula>
    </cfRule>
    <cfRule type="expression" dxfId="52" priority="10">
      <formula>ISODD($A5)</formula>
    </cfRule>
  </conditionalFormatting>
  <conditionalFormatting sqref="C11:C21">
    <cfRule type="expression" dxfId="51" priority="57">
      <formula>ISEVEN($A11)</formula>
    </cfRule>
    <cfRule type="expression" dxfId="50" priority="58">
      <formula>ISODD($A11)</formula>
    </cfRule>
  </conditionalFormatting>
  <conditionalFormatting sqref="D23">
    <cfRule type="expression" dxfId="49" priority="5">
      <formula>ISEVEN($A23)</formula>
    </cfRule>
    <cfRule type="expression" dxfId="48" priority="6">
      <formula>ISODD($A23)</formula>
    </cfRule>
  </conditionalFormatting>
  <conditionalFormatting sqref="D14:F20">
    <cfRule type="expression" dxfId="47" priority="19">
      <formula>ISEVEN($A14)</formula>
    </cfRule>
    <cfRule type="expression" dxfId="46" priority="20">
      <formula>ISODD($A14)</formula>
    </cfRule>
  </conditionalFormatting>
  <conditionalFormatting sqref="D15:F21">
    <cfRule type="expression" dxfId="45" priority="81">
      <formula>ISEVEN($A15)</formula>
    </cfRule>
    <cfRule type="expression" dxfId="44" priority="82">
      <formula>ISODD($A15)</formula>
    </cfRule>
  </conditionalFormatting>
  <conditionalFormatting sqref="G4:G24">
    <cfRule type="expression" dxfId="43" priority="1">
      <formula>ISEVEN($A4)</formula>
    </cfRule>
    <cfRule type="expression" dxfId="42" priority="2">
      <formula>ISODD($A4)</formula>
    </cfRule>
  </conditionalFormatting>
  <conditionalFormatting sqref="H4:H25">
    <cfRule type="expression" dxfId="41" priority="79">
      <formula>ISEVEN($A4)</formula>
    </cfRule>
    <cfRule type="expression" dxfId="40" priority="80">
      <formula>ISODD($A4)</formula>
    </cfRule>
  </conditionalFormatting>
  <dataValidations count="1">
    <dataValidation type="list" allowBlank="1" showInputMessage="1" showErrorMessage="1" sqref="D26:D1048576" xr:uid="{00000000-0002-0000-0E00-000000000000}">
      <formula1>$D$3:$D$25</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1000000}">
          <x14:formula1>
            <xm:f>Referential!$I$3:$I$78</xm:f>
          </x14:formula1>
          <xm:sqref>C1:C1048576</xm:sqref>
        </x14:dataValidation>
        <x14:dataValidation type="list" allowBlank="1" showInputMessage="1" showErrorMessage="1" xr:uid="{00000000-0002-0000-0E00-000002000000}">
          <x14:formula1>
            <xm:f>Referential!$A$3:$A$5</xm:f>
          </x14:formula1>
          <xm:sqref>E1:E1048576</xm:sqref>
        </x14:dataValidation>
        <x14:dataValidation type="list" allowBlank="1" showInputMessage="1" showErrorMessage="1" xr:uid="{00000000-0002-0000-0E00-000003000000}">
          <x14:formula1>
            <xm:f>Referential!$D$3:$D$8</xm:f>
          </x14:formula1>
          <xm:sqref>D1:D25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8">
    <tabColor theme="5"/>
  </sheetPr>
  <dimension ref="A1:I35"/>
  <sheetViews>
    <sheetView zoomScaleNormal="100" workbookViewId="0">
      <pane xSplit="2" ySplit="1" topLeftCell="C30" activePane="bottomRight" state="frozen"/>
      <selection pane="topRight" activeCell="B1" sqref="B1"/>
      <selection pane="bottomLeft" activeCell="A2" sqref="A2"/>
      <selection pane="bottomRight" activeCell="H32" sqref="A32:H32"/>
    </sheetView>
  </sheetViews>
  <sheetFormatPr defaultColWidth="11.5" defaultRowHeight="12" outlineLevelCol="1" x14ac:dyDescent="0.3"/>
  <cols>
    <col min="1" max="1" width="4" style="83" customWidth="1" outlineLevel="1"/>
    <col min="2" max="2" width="22.625" style="83" customWidth="1"/>
    <col min="3" max="3" width="27.625" style="49" customWidth="1"/>
    <col min="4" max="5" width="9.625" style="49" customWidth="1"/>
    <col min="6" max="6" width="65.625" style="77" customWidth="1"/>
    <col min="7" max="7" width="22.625" style="83" customWidth="1"/>
    <col min="8" max="8" width="45.5" style="83" customWidth="1"/>
    <col min="9" max="9" width="40.875" style="77" customWidth="1"/>
    <col min="10" max="16384" width="11.5" style="83"/>
  </cols>
  <sheetData>
    <row r="1" spans="1:9" s="106" customFormat="1" ht="24.75" thickBot="1" x14ac:dyDescent="0.35">
      <c r="A1" s="205" t="s">
        <v>148</v>
      </c>
      <c r="B1" s="188" t="s">
        <v>149</v>
      </c>
      <c r="C1" s="188" t="s">
        <v>150</v>
      </c>
      <c r="D1" s="188" t="s">
        <v>151</v>
      </c>
      <c r="E1" s="188" t="s">
        <v>152</v>
      </c>
      <c r="F1" s="188" t="s">
        <v>36</v>
      </c>
      <c r="G1" s="188" t="s">
        <v>231</v>
      </c>
      <c r="H1" s="188" t="s">
        <v>153</v>
      </c>
      <c r="I1" s="188" t="s">
        <v>154</v>
      </c>
    </row>
    <row r="2" spans="1:9" x14ac:dyDescent="0.3">
      <c r="A2" s="122" t="s">
        <v>92</v>
      </c>
      <c r="B2" s="123" t="s">
        <v>446</v>
      </c>
      <c r="C2" s="116" t="s">
        <v>156</v>
      </c>
      <c r="D2" s="116" t="s">
        <v>5</v>
      </c>
      <c r="E2" s="116" t="s">
        <v>3</v>
      </c>
      <c r="F2" s="121" t="s">
        <v>447</v>
      </c>
      <c r="G2" s="124"/>
      <c r="H2" s="124" t="s">
        <v>448</v>
      </c>
      <c r="I2" s="121"/>
    </row>
    <row r="3" spans="1:9" ht="36" x14ac:dyDescent="0.3">
      <c r="A3" s="125" t="s">
        <v>93</v>
      </c>
      <c r="B3" s="123" t="s">
        <v>168</v>
      </c>
      <c r="C3" s="116" t="s">
        <v>169</v>
      </c>
      <c r="D3" s="116" t="s">
        <v>15</v>
      </c>
      <c r="E3" s="116" t="s">
        <v>3</v>
      </c>
      <c r="F3" s="121" t="s">
        <v>192</v>
      </c>
      <c r="G3" s="124"/>
      <c r="H3" s="121" t="s">
        <v>449</v>
      </c>
      <c r="I3" s="121"/>
    </row>
    <row r="4" spans="1:9" ht="132" x14ac:dyDescent="0.3">
      <c r="A4" s="125" t="s">
        <v>94</v>
      </c>
      <c r="B4" s="123" t="s">
        <v>450</v>
      </c>
      <c r="C4" s="116" t="s">
        <v>372</v>
      </c>
      <c r="D4" s="116" t="s">
        <v>10</v>
      </c>
      <c r="E4" s="116" t="s">
        <v>13</v>
      </c>
      <c r="F4" s="121" t="s">
        <v>451</v>
      </c>
      <c r="G4" s="124" t="s">
        <v>452</v>
      </c>
      <c r="H4" s="121" t="s">
        <v>453</v>
      </c>
      <c r="I4" s="121"/>
    </row>
    <row r="5" spans="1:9" x14ac:dyDescent="0.3">
      <c r="A5" s="125" t="s">
        <v>95</v>
      </c>
      <c r="B5" s="123" t="s">
        <v>454</v>
      </c>
      <c r="C5" s="116" t="s">
        <v>174</v>
      </c>
      <c r="D5" s="116" t="s">
        <v>15</v>
      </c>
      <c r="E5" s="116" t="s">
        <v>8</v>
      </c>
      <c r="F5" s="121" t="s">
        <v>455</v>
      </c>
      <c r="G5" s="124"/>
      <c r="H5" s="121"/>
      <c r="I5" s="121"/>
    </row>
    <row r="6" spans="1:9" ht="36" x14ac:dyDescent="0.3">
      <c r="A6" s="125" t="s">
        <v>96</v>
      </c>
      <c r="B6" s="126" t="s">
        <v>456</v>
      </c>
      <c r="C6" s="116" t="s">
        <v>177</v>
      </c>
      <c r="D6" s="116" t="s">
        <v>10</v>
      </c>
      <c r="E6" s="116" t="s">
        <v>13</v>
      </c>
      <c r="F6" s="118" t="s">
        <v>457</v>
      </c>
      <c r="G6" s="124" t="s">
        <v>458</v>
      </c>
      <c r="H6" s="121"/>
      <c r="I6" s="121"/>
    </row>
    <row r="7" spans="1:9" ht="84" x14ac:dyDescent="0.3">
      <c r="A7" s="125" t="s">
        <v>97</v>
      </c>
      <c r="B7" s="126" t="s">
        <v>459</v>
      </c>
      <c r="C7" s="116" t="s">
        <v>173</v>
      </c>
      <c r="D7" s="116" t="s">
        <v>10</v>
      </c>
      <c r="E7" s="116" t="s">
        <v>8</v>
      </c>
      <c r="F7" s="118" t="s">
        <v>460</v>
      </c>
      <c r="G7" s="124"/>
      <c r="H7" s="121" t="s">
        <v>370</v>
      </c>
      <c r="I7" s="121"/>
    </row>
    <row r="8" spans="1:9" ht="48" x14ac:dyDescent="0.3">
      <c r="A8" s="125" t="s">
        <v>98</v>
      </c>
      <c r="B8" s="123" t="s">
        <v>461</v>
      </c>
      <c r="C8" s="116" t="s">
        <v>177</v>
      </c>
      <c r="D8" s="116" t="s">
        <v>10</v>
      </c>
      <c r="E8" s="116" t="s">
        <v>13</v>
      </c>
      <c r="F8" s="121" t="s">
        <v>462</v>
      </c>
      <c r="G8" s="124"/>
      <c r="H8" s="121" t="s">
        <v>275</v>
      </c>
      <c r="I8" s="121"/>
    </row>
    <row r="9" spans="1:9" x14ac:dyDescent="0.3">
      <c r="A9" s="125" t="s">
        <v>99</v>
      </c>
      <c r="B9" s="123" t="s">
        <v>463</v>
      </c>
      <c r="C9" s="116" t="s">
        <v>177</v>
      </c>
      <c r="D9" s="116" t="s">
        <v>10</v>
      </c>
      <c r="E9" s="116" t="s">
        <v>8</v>
      </c>
      <c r="F9" s="121" t="s">
        <v>464</v>
      </c>
      <c r="G9" s="124"/>
      <c r="H9" s="121"/>
      <c r="I9" s="121"/>
    </row>
    <row r="10" spans="1:9" x14ac:dyDescent="0.3">
      <c r="A10" s="125" t="s">
        <v>100</v>
      </c>
      <c r="B10" s="123" t="s">
        <v>465</v>
      </c>
      <c r="C10" s="116" t="s">
        <v>177</v>
      </c>
      <c r="D10" s="116" t="s">
        <v>10</v>
      </c>
      <c r="E10" s="116" t="s">
        <v>3</v>
      </c>
      <c r="F10" s="121" t="s">
        <v>466</v>
      </c>
      <c r="G10" s="124" t="s">
        <v>467</v>
      </c>
      <c r="H10" s="121"/>
      <c r="I10" s="121"/>
    </row>
    <row r="11" spans="1:9" ht="24" x14ac:dyDescent="0.3">
      <c r="A11" s="125" t="s">
        <v>101</v>
      </c>
      <c r="B11" s="123" t="s">
        <v>468</v>
      </c>
      <c r="C11" s="116" t="s">
        <v>190</v>
      </c>
      <c r="D11" s="116" t="s">
        <v>10</v>
      </c>
      <c r="E11" s="116" t="s">
        <v>8</v>
      </c>
      <c r="F11" s="121" t="s">
        <v>469</v>
      </c>
      <c r="G11" s="124" t="s">
        <v>470</v>
      </c>
      <c r="H11" s="121" t="s">
        <v>471</v>
      </c>
      <c r="I11" s="121"/>
    </row>
    <row r="12" spans="1:9" x14ac:dyDescent="0.3">
      <c r="A12" s="125" t="s">
        <v>102</v>
      </c>
      <c r="B12" s="123" t="s">
        <v>472</v>
      </c>
      <c r="C12" s="116" t="s">
        <v>177</v>
      </c>
      <c r="D12" s="116" t="s">
        <v>10</v>
      </c>
      <c r="E12" s="116" t="s">
        <v>8</v>
      </c>
      <c r="F12" s="121" t="s">
        <v>473</v>
      </c>
      <c r="G12" s="124" t="s">
        <v>474</v>
      </c>
      <c r="H12" s="121"/>
      <c r="I12" s="121"/>
    </row>
    <row r="13" spans="1:9" x14ac:dyDescent="0.3">
      <c r="A13" s="125" t="s">
        <v>103</v>
      </c>
      <c r="B13" s="123" t="s">
        <v>475</v>
      </c>
      <c r="C13" s="116" t="s">
        <v>177</v>
      </c>
      <c r="D13" s="116" t="s">
        <v>10</v>
      </c>
      <c r="E13" s="116" t="s">
        <v>8</v>
      </c>
      <c r="F13" s="121" t="s">
        <v>476</v>
      </c>
      <c r="G13" s="124"/>
      <c r="H13" s="121"/>
      <c r="I13" s="121"/>
    </row>
    <row r="14" spans="1:9" x14ac:dyDescent="0.3">
      <c r="A14" s="125" t="s">
        <v>104</v>
      </c>
      <c r="B14" s="123" t="s">
        <v>477</v>
      </c>
      <c r="C14" s="116" t="s">
        <v>177</v>
      </c>
      <c r="D14" s="116" t="s">
        <v>10</v>
      </c>
      <c r="E14" s="116" t="s">
        <v>8</v>
      </c>
      <c r="F14" s="121" t="s">
        <v>478</v>
      </c>
      <c r="G14" s="124"/>
      <c r="H14" s="121" t="s">
        <v>162</v>
      </c>
      <c r="I14" s="121"/>
    </row>
    <row r="15" spans="1:9" x14ac:dyDescent="0.3">
      <c r="A15" s="125" t="s">
        <v>105</v>
      </c>
      <c r="B15" s="123" t="s">
        <v>479</v>
      </c>
      <c r="C15" s="116" t="s">
        <v>177</v>
      </c>
      <c r="D15" s="116" t="s">
        <v>10</v>
      </c>
      <c r="E15" s="116" t="s">
        <v>8</v>
      </c>
      <c r="F15" s="121" t="s">
        <v>480</v>
      </c>
      <c r="G15" s="124"/>
      <c r="H15" s="121" t="s">
        <v>162</v>
      </c>
      <c r="I15" s="121"/>
    </row>
    <row r="16" spans="1:9" ht="24" x14ac:dyDescent="0.3">
      <c r="A16" s="125" t="s">
        <v>106</v>
      </c>
      <c r="B16" s="123" t="s">
        <v>481</v>
      </c>
      <c r="C16" s="116" t="s">
        <v>177</v>
      </c>
      <c r="D16" s="116" t="s">
        <v>10</v>
      </c>
      <c r="E16" s="116" t="s">
        <v>8</v>
      </c>
      <c r="F16" s="121" t="s">
        <v>482</v>
      </c>
      <c r="G16" s="124"/>
      <c r="H16" s="121" t="s">
        <v>162</v>
      </c>
      <c r="I16" s="121"/>
    </row>
    <row r="17" spans="1:9" ht="48" x14ac:dyDescent="0.3">
      <c r="A17" s="125" t="s">
        <v>107</v>
      </c>
      <c r="B17" s="123" t="s">
        <v>483</v>
      </c>
      <c r="C17" s="116" t="s">
        <v>183</v>
      </c>
      <c r="D17" s="116" t="s">
        <v>10</v>
      </c>
      <c r="E17" s="116" t="s">
        <v>3</v>
      </c>
      <c r="F17" s="121" t="s">
        <v>484</v>
      </c>
      <c r="G17" s="124" t="s">
        <v>485</v>
      </c>
      <c r="H17" s="121" t="s">
        <v>486</v>
      </c>
      <c r="I17" s="121" t="s">
        <v>487</v>
      </c>
    </row>
    <row r="18" spans="1:9" s="127" customFormat="1" ht="33.6" customHeight="1" x14ac:dyDescent="0.3">
      <c r="A18" s="125" t="s">
        <v>108</v>
      </c>
      <c r="B18" s="123" t="s">
        <v>488</v>
      </c>
      <c r="C18" s="116" t="s">
        <v>419</v>
      </c>
      <c r="D18" s="116" t="s">
        <v>10</v>
      </c>
      <c r="E18" s="116" t="s">
        <v>13</v>
      </c>
      <c r="F18" s="121" t="s">
        <v>489</v>
      </c>
      <c r="G18" s="124"/>
      <c r="H18" s="121" t="s">
        <v>490</v>
      </c>
      <c r="I18" s="121" t="s">
        <v>491</v>
      </c>
    </row>
    <row r="19" spans="1:9" ht="72" x14ac:dyDescent="0.3">
      <c r="A19" s="125" t="s">
        <v>109</v>
      </c>
      <c r="B19" s="123" t="s">
        <v>492</v>
      </c>
      <c r="C19" s="116" t="s">
        <v>422</v>
      </c>
      <c r="D19" s="116" t="s">
        <v>10</v>
      </c>
      <c r="E19" s="116" t="s">
        <v>3</v>
      </c>
      <c r="F19" s="121" t="s">
        <v>493</v>
      </c>
      <c r="G19" s="124" t="s">
        <v>494</v>
      </c>
      <c r="H19" s="121" t="s">
        <v>495</v>
      </c>
      <c r="I19" s="121" t="s">
        <v>496</v>
      </c>
    </row>
    <row r="20" spans="1:9" x14ac:dyDescent="0.3">
      <c r="A20" s="125" t="s">
        <v>110</v>
      </c>
      <c r="B20" s="123" t="s">
        <v>497</v>
      </c>
      <c r="C20" s="116" t="s">
        <v>177</v>
      </c>
      <c r="D20" s="116" t="s">
        <v>10</v>
      </c>
      <c r="E20" s="116" t="s">
        <v>3</v>
      </c>
      <c r="F20" s="121" t="s">
        <v>498</v>
      </c>
      <c r="G20" s="124" t="s">
        <v>499</v>
      </c>
      <c r="H20" s="121"/>
      <c r="I20" s="121"/>
    </row>
    <row r="21" spans="1:9" x14ac:dyDescent="0.3">
      <c r="A21" s="125" t="s">
        <v>111</v>
      </c>
      <c r="B21" s="123" t="s">
        <v>500</v>
      </c>
      <c r="C21" s="116" t="s">
        <v>177</v>
      </c>
      <c r="D21" s="116" t="s">
        <v>10</v>
      </c>
      <c r="E21" s="116" t="s">
        <v>8</v>
      </c>
      <c r="F21" s="121" t="s">
        <v>501</v>
      </c>
      <c r="G21" s="124" t="s">
        <v>502</v>
      </c>
      <c r="H21" s="121"/>
      <c r="I21" s="121"/>
    </row>
    <row r="22" spans="1:9" ht="168" x14ac:dyDescent="0.3">
      <c r="A22" s="125" t="s">
        <v>112</v>
      </c>
      <c r="B22" s="123" t="s">
        <v>503</v>
      </c>
      <c r="C22" s="116" t="s">
        <v>429</v>
      </c>
      <c r="D22" s="116" t="s">
        <v>10</v>
      </c>
      <c r="E22" s="116" t="s">
        <v>13</v>
      </c>
      <c r="F22" s="121" t="s">
        <v>504</v>
      </c>
      <c r="G22" s="124" t="s">
        <v>505</v>
      </c>
      <c r="H22" s="121" t="s">
        <v>506</v>
      </c>
      <c r="I22" s="121" t="s">
        <v>507</v>
      </c>
    </row>
    <row r="23" spans="1:9" x14ac:dyDescent="0.3">
      <c r="A23" s="125" t="s">
        <v>113</v>
      </c>
      <c r="B23" s="123" t="s">
        <v>508</v>
      </c>
      <c r="C23" s="116" t="s">
        <v>429</v>
      </c>
      <c r="D23" s="116" t="s">
        <v>10</v>
      </c>
      <c r="E23" s="116" t="s">
        <v>8</v>
      </c>
      <c r="F23" s="121" t="s">
        <v>509</v>
      </c>
      <c r="G23" s="124"/>
      <c r="H23" s="121" t="s">
        <v>162</v>
      </c>
      <c r="I23" s="121"/>
    </row>
    <row r="24" spans="1:9" ht="96" x14ac:dyDescent="0.3">
      <c r="A24" s="125" t="s">
        <v>114</v>
      </c>
      <c r="B24" s="123" t="s">
        <v>510</v>
      </c>
      <c r="C24" s="116" t="s">
        <v>434</v>
      </c>
      <c r="D24" s="116" t="s">
        <v>10</v>
      </c>
      <c r="E24" s="116" t="s">
        <v>13</v>
      </c>
      <c r="F24" s="121" t="s">
        <v>511</v>
      </c>
      <c r="G24" s="124"/>
      <c r="H24" s="121" t="s">
        <v>512</v>
      </c>
      <c r="I24" s="121" t="s">
        <v>513</v>
      </c>
    </row>
    <row r="25" spans="1:9" x14ac:dyDescent="0.3">
      <c r="A25" s="125" t="s">
        <v>115</v>
      </c>
      <c r="B25" s="123" t="s">
        <v>514</v>
      </c>
      <c r="C25" s="116" t="s">
        <v>178</v>
      </c>
      <c r="D25" s="116" t="s">
        <v>10</v>
      </c>
      <c r="E25" s="116" t="s">
        <v>8</v>
      </c>
      <c r="F25" s="121" t="s">
        <v>515</v>
      </c>
      <c r="G25" s="124"/>
      <c r="H25" s="121"/>
      <c r="I25" s="121"/>
    </row>
    <row r="26" spans="1:9" x14ac:dyDescent="0.3">
      <c r="A26" s="125" t="s">
        <v>116</v>
      </c>
      <c r="B26" s="123" t="s">
        <v>516</v>
      </c>
      <c r="C26" s="116" t="s">
        <v>439</v>
      </c>
      <c r="D26" s="116" t="s">
        <v>15</v>
      </c>
      <c r="E26" s="116" t="s">
        <v>8</v>
      </c>
      <c r="F26" s="121" t="s">
        <v>517</v>
      </c>
      <c r="G26" s="124"/>
      <c r="H26" s="121"/>
      <c r="I26" s="121"/>
    </row>
    <row r="27" spans="1:9" ht="48" x14ac:dyDescent="0.3">
      <c r="A27" s="125" t="s">
        <v>117</v>
      </c>
      <c r="B27" s="123" t="s">
        <v>518</v>
      </c>
      <c r="C27" s="116" t="s">
        <v>442</v>
      </c>
      <c r="D27" s="116" t="s">
        <v>10</v>
      </c>
      <c r="E27" s="116" t="s">
        <v>8</v>
      </c>
      <c r="F27" s="121" t="s">
        <v>519</v>
      </c>
      <c r="G27" s="124"/>
      <c r="H27" s="121" t="s">
        <v>520</v>
      </c>
      <c r="I27" s="121"/>
    </row>
    <row r="28" spans="1:9" ht="24" x14ac:dyDescent="0.3">
      <c r="A28" s="125" t="s">
        <v>118</v>
      </c>
      <c r="B28" s="123" t="s">
        <v>521</v>
      </c>
      <c r="C28" s="116" t="s">
        <v>442</v>
      </c>
      <c r="D28" s="116" t="s">
        <v>10</v>
      </c>
      <c r="E28" s="116" t="s">
        <v>8</v>
      </c>
      <c r="F28" s="121" t="s">
        <v>522</v>
      </c>
      <c r="G28" s="124"/>
      <c r="H28" s="121" t="s">
        <v>523</v>
      </c>
      <c r="I28" s="121"/>
    </row>
    <row r="29" spans="1:9" ht="43.5" customHeight="1" x14ac:dyDescent="0.3">
      <c r="A29" s="125" t="s">
        <v>119</v>
      </c>
      <c r="B29" s="123" t="s">
        <v>524</v>
      </c>
      <c r="C29" s="116" t="s">
        <v>183</v>
      </c>
      <c r="D29" s="116" t="s">
        <v>10</v>
      </c>
      <c r="E29" s="116" t="s">
        <v>13</v>
      </c>
      <c r="F29" s="121" t="s">
        <v>525</v>
      </c>
      <c r="G29" s="124"/>
      <c r="H29" s="121" t="s">
        <v>526</v>
      </c>
      <c r="I29" s="121"/>
    </row>
    <row r="30" spans="1:9" ht="48" x14ac:dyDescent="0.3">
      <c r="A30" s="125" t="s">
        <v>120</v>
      </c>
      <c r="B30" s="123" t="s">
        <v>527</v>
      </c>
      <c r="C30" s="116" t="s">
        <v>176</v>
      </c>
      <c r="D30" s="116" t="s">
        <v>5</v>
      </c>
      <c r="E30" s="116" t="s">
        <v>13</v>
      </c>
      <c r="F30" s="121" t="s">
        <v>528</v>
      </c>
      <c r="G30" s="124"/>
      <c r="H30" s="121" t="s">
        <v>529</v>
      </c>
      <c r="I30" s="121"/>
    </row>
    <row r="31" spans="1:9" ht="60" x14ac:dyDescent="0.3">
      <c r="A31" s="125" t="s">
        <v>121</v>
      </c>
      <c r="B31" s="123" t="s">
        <v>530</v>
      </c>
      <c r="C31" s="116" t="s">
        <v>328</v>
      </c>
      <c r="D31" s="116" t="s">
        <v>10</v>
      </c>
      <c r="E31" s="116" t="s">
        <v>13</v>
      </c>
      <c r="F31" s="121" t="s">
        <v>531</v>
      </c>
      <c r="G31" s="124"/>
      <c r="H31" s="121" t="s">
        <v>532</v>
      </c>
      <c r="I31" s="121"/>
    </row>
    <row r="32" spans="1:9" ht="132" x14ac:dyDescent="0.3">
      <c r="A32" s="125" t="s">
        <v>122</v>
      </c>
      <c r="B32" s="123" t="s">
        <v>533</v>
      </c>
      <c r="C32" s="116" t="s">
        <v>372</v>
      </c>
      <c r="D32" s="116" t="s">
        <v>10</v>
      </c>
      <c r="E32" s="116" t="s">
        <v>13</v>
      </c>
      <c r="F32" s="121" t="s">
        <v>534</v>
      </c>
      <c r="G32" s="124"/>
      <c r="H32" s="121" t="s">
        <v>535</v>
      </c>
      <c r="I32" s="121"/>
    </row>
    <row r="33" spans="1:9" ht="96" x14ac:dyDescent="0.3">
      <c r="A33" s="125" t="s">
        <v>123</v>
      </c>
      <c r="B33" s="123" t="s">
        <v>536</v>
      </c>
      <c r="C33" s="116" t="s">
        <v>372</v>
      </c>
      <c r="D33" s="116" t="s">
        <v>10</v>
      </c>
      <c r="E33" s="116" t="s">
        <v>13</v>
      </c>
      <c r="F33" s="121" t="s">
        <v>537</v>
      </c>
      <c r="G33" s="124"/>
      <c r="H33" s="121" t="s">
        <v>535</v>
      </c>
      <c r="I33" s="121"/>
    </row>
    <row r="34" spans="1:9" ht="132" x14ac:dyDescent="0.3">
      <c r="A34" s="125" t="s">
        <v>124</v>
      </c>
      <c r="B34" s="123" t="s">
        <v>538</v>
      </c>
      <c r="C34" s="116" t="s">
        <v>176</v>
      </c>
      <c r="D34" s="116" t="s">
        <v>5</v>
      </c>
      <c r="E34" s="116" t="s">
        <v>13</v>
      </c>
      <c r="F34" s="121" t="s">
        <v>539</v>
      </c>
      <c r="G34" s="124"/>
      <c r="H34" s="121" t="s">
        <v>535</v>
      </c>
      <c r="I34" s="121"/>
    </row>
    <row r="35" spans="1:9" ht="96" x14ac:dyDescent="0.3">
      <c r="A35" s="125" t="s">
        <v>125</v>
      </c>
      <c r="B35" s="123" t="s">
        <v>540</v>
      </c>
      <c r="C35" s="116" t="s">
        <v>372</v>
      </c>
      <c r="D35" s="116" t="s">
        <v>10</v>
      </c>
      <c r="E35" s="116" t="s">
        <v>13</v>
      </c>
      <c r="F35" s="121" t="s">
        <v>541</v>
      </c>
      <c r="G35" s="124"/>
      <c r="H35" s="121" t="s">
        <v>542</v>
      </c>
      <c r="I35" s="121"/>
    </row>
  </sheetData>
  <autoFilter ref="A1:I35" xr:uid="{00000000-0009-0000-0000-00000F000000}"/>
  <conditionalFormatting sqref="A2:I35">
    <cfRule type="expression" dxfId="39" priority="1">
      <formula>ISEVEN($A2)</formula>
    </cfRule>
    <cfRule type="expression" dxfId="38" priority="2">
      <formula>ISODD($A2)</formula>
    </cfRule>
  </conditionalFormatting>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0000000}">
          <x14:formula1>
            <xm:f>Referential!$A$3:$A$5</xm:f>
          </x14:formula1>
          <xm:sqref>E1:E1048576</xm:sqref>
        </x14:dataValidation>
        <x14:dataValidation type="list" allowBlank="1" showInputMessage="1" showErrorMessage="1" xr:uid="{00000000-0002-0000-0F00-000001000000}">
          <x14:formula1>
            <xm:f>Referential!$D$3:$D$8</xm:f>
          </x14:formula1>
          <xm:sqref>D1:D1048576</xm:sqref>
        </x14:dataValidation>
        <x14:dataValidation type="list" allowBlank="1" showInputMessage="1" showErrorMessage="1" xr:uid="{00000000-0002-0000-0F00-000002000000}">
          <x14:formula1>
            <xm:f>Referential!$I$3:$I$78</xm:f>
          </x14:formula1>
          <xm:sqref>C1:C1048576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9">
    <tabColor theme="5"/>
  </sheetPr>
  <dimension ref="A1:I36"/>
  <sheetViews>
    <sheetView zoomScaleNormal="100" workbookViewId="0">
      <pane xSplit="2" ySplit="1" topLeftCell="H2" activePane="bottomRight" state="frozen"/>
      <selection pane="topRight" activeCell="B1" sqref="B1"/>
      <selection pane="bottomLeft" activeCell="A2" sqref="A2"/>
      <selection pane="bottomRight" activeCell="J7" sqref="J7"/>
    </sheetView>
  </sheetViews>
  <sheetFormatPr defaultColWidth="22.625" defaultRowHeight="12" outlineLevelCol="1" x14ac:dyDescent="0.2"/>
  <cols>
    <col min="1" max="1" width="4" style="26" customWidth="1" outlineLevel="1"/>
    <col min="2" max="2" width="24.5" style="26" customWidth="1"/>
    <col min="3" max="3" width="26" style="27" customWidth="1"/>
    <col min="4" max="5" width="9.625" style="27" customWidth="1"/>
    <col min="6" max="6" width="65.625" style="28" customWidth="1"/>
    <col min="7" max="7" width="22.625" style="26" customWidth="1"/>
    <col min="8" max="8" width="46.5" style="28" customWidth="1"/>
    <col min="9" max="9" width="48.875" style="26" customWidth="1"/>
    <col min="10" max="16384" width="22.625" style="23"/>
  </cols>
  <sheetData>
    <row r="1" spans="1:9" s="22" customFormat="1" ht="24" x14ac:dyDescent="0.3">
      <c r="A1" s="188" t="s">
        <v>148</v>
      </c>
      <c r="B1" s="188" t="s">
        <v>149</v>
      </c>
      <c r="C1" s="188" t="s">
        <v>150</v>
      </c>
      <c r="D1" s="188" t="s">
        <v>151</v>
      </c>
      <c r="E1" s="188" t="s">
        <v>152</v>
      </c>
      <c r="F1" s="188" t="s">
        <v>36</v>
      </c>
      <c r="G1" s="188" t="s">
        <v>231</v>
      </c>
      <c r="H1" s="188" t="s">
        <v>153</v>
      </c>
      <c r="I1" s="188" t="s">
        <v>154</v>
      </c>
    </row>
    <row r="2" spans="1:9" x14ac:dyDescent="0.2">
      <c r="A2" s="116" t="s">
        <v>92</v>
      </c>
      <c r="B2" s="123" t="s">
        <v>543</v>
      </c>
      <c r="C2" s="116" t="s">
        <v>190</v>
      </c>
      <c r="D2" s="116" t="s">
        <v>5</v>
      </c>
      <c r="E2" s="116" t="s">
        <v>3</v>
      </c>
      <c r="F2" s="121" t="s">
        <v>544</v>
      </c>
      <c r="G2" s="124"/>
      <c r="H2" s="121"/>
      <c r="I2" s="124"/>
    </row>
    <row r="3" spans="1:9" ht="36" x14ac:dyDescent="0.2">
      <c r="A3" s="116" t="s">
        <v>93</v>
      </c>
      <c r="B3" s="123" t="s">
        <v>168</v>
      </c>
      <c r="C3" s="116" t="s">
        <v>169</v>
      </c>
      <c r="D3" s="116" t="s">
        <v>15</v>
      </c>
      <c r="E3" s="116" t="s">
        <v>3</v>
      </c>
      <c r="F3" s="121" t="s">
        <v>170</v>
      </c>
      <c r="G3" s="124"/>
      <c r="H3" s="121" t="s">
        <v>449</v>
      </c>
      <c r="I3" s="121"/>
    </row>
    <row r="4" spans="1:9" x14ac:dyDescent="0.2">
      <c r="A4" s="116" t="s">
        <v>94</v>
      </c>
      <c r="B4" s="123" t="s">
        <v>545</v>
      </c>
      <c r="C4" s="116" t="s">
        <v>173</v>
      </c>
      <c r="D4" s="116" t="s">
        <v>10</v>
      </c>
      <c r="E4" s="116" t="s">
        <v>8</v>
      </c>
      <c r="F4" s="121" t="s">
        <v>546</v>
      </c>
      <c r="G4" s="124"/>
      <c r="H4" s="121"/>
      <c r="I4" s="124"/>
    </row>
    <row r="5" spans="1:9" ht="60" x14ac:dyDescent="0.2">
      <c r="A5" s="116" t="s">
        <v>95</v>
      </c>
      <c r="B5" s="123" t="s">
        <v>547</v>
      </c>
      <c r="C5" s="116" t="s">
        <v>177</v>
      </c>
      <c r="D5" s="116" t="s">
        <v>10</v>
      </c>
      <c r="E5" s="116" t="s">
        <v>13</v>
      </c>
      <c r="F5" s="121" t="s">
        <v>548</v>
      </c>
      <c r="G5" s="124"/>
      <c r="H5" s="121" t="s">
        <v>549</v>
      </c>
      <c r="I5" s="121" t="s">
        <v>550</v>
      </c>
    </row>
    <row r="6" spans="1:9" x14ac:dyDescent="0.2">
      <c r="A6" s="116" t="s">
        <v>96</v>
      </c>
      <c r="B6" s="123" t="s">
        <v>551</v>
      </c>
      <c r="C6" s="116" t="s">
        <v>177</v>
      </c>
      <c r="D6" s="116" t="s">
        <v>10</v>
      </c>
      <c r="E6" s="116" t="s">
        <v>8</v>
      </c>
      <c r="F6" s="121" t="s">
        <v>552</v>
      </c>
      <c r="G6" s="124"/>
      <c r="H6" s="121"/>
      <c r="I6" s="124"/>
    </row>
    <row r="7" spans="1:9" ht="60" x14ac:dyDescent="0.2">
      <c r="A7" s="116" t="s">
        <v>97</v>
      </c>
      <c r="B7" s="126" t="s">
        <v>553</v>
      </c>
      <c r="C7" s="116" t="s">
        <v>177</v>
      </c>
      <c r="D7" s="116" t="s">
        <v>10</v>
      </c>
      <c r="E7" s="116" t="s">
        <v>13</v>
      </c>
      <c r="F7" s="121" t="s">
        <v>554</v>
      </c>
      <c r="G7" s="124" t="s">
        <v>555</v>
      </c>
      <c r="H7" s="121" t="s">
        <v>556</v>
      </c>
      <c r="I7" s="121" t="s">
        <v>550</v>
      </c>
    </row>
    <row r="8" spans="1:9" ht="24" x14ac:dyDescent="0.2">
      <c r="A8" s="116" t="s">
        <v>98</v>
      </c>
      <c r="B8" s="126" t="s">
        <v>557</v>
      </c>
      <c r="C8" s="116" t="s">
        <v>177</v>
      </c>
      <c r="D8" s="116" t="s">
        <v>10</v>
      </c>
      <c r="E8" s="116" t="s">
        <v>8</v>
      </c>
      <c r="F8" s="121" t="s">
        <v>558</v>
      </c>
      <c r="G8" s="124" t="s">
        <v>559</v>
      </c>
      <c r="H8" s="121" t="s">
        <v>162</v>
      </c>
      <c r="I8" s="124"/>
    </row>
    <row r="9" spans="1:9" ht="108" x14ac:dyDescent="0.2">
      <c r="A9" s="116" t="s">
        <v>99</v>
      </c>
      <c r="B9" s="123" t="s">
        <v>560</v>
      </c>
      <c r="C9" s="116" t="s">
        <v>372</v>
      </c>
      <c r="D9" s="116" t="s">
        <v>10</v>
      </c>
      <c r="E9" s="116" t="s">
        <v>13</v>
      </c>
      <c r="F9" s="121" t="s">
        <v>561</v>
      </c>
      <c r="G9" s="124"/>
      <c r="H9" s="121" t="s">
        <v>562</v>
      </c>
      <c r="I9" s="124"/>
    </row>
    <row r="10" spans="1:9" x14ac:dyDescent="0.2">
      <c r="A10" s="116" t="s">
        <v>100</v>
      </c>
      <c r="B10" s="123" t="s">
        <v>563</v>
      </c>
      <c r="C10" s="116" t="s">
        <v>177</v>
      </c>
      <c r="D10" s="116" t="s">
        <v>10</v>
      </c>
      <c r="E10" s="116" t="s">
        <v>3</v>
      </c>
      <c r="F10" s="121" t="s">
        <v>564</v>
      </c>
      <c r="G10" s="124" t="s">
        <v>565</v>
      </c>
      <c r="H10" s="121"/>
      <c r="I10" s="124"/>
    </row>
    <row r="11" spans="1:9" x14ac:dyDescent="0.2">
      <c r="A11" s="116" t="s">
        <v>101</v>
      </c>
      <c r="B11" s="123" t="s">
        <v>566</v>
      </c>
      <c r="C11" s="116" t="s">
        <v>190</v>
      </c>
      <c r="D11" s="116" t="s">
        <v>10</v>
      </c>
      <c r="E11" s="116" t="s">
        <v>8</v>
      </c>
      <c r="F11" s="121" t="s">
        <v>567</v>
      </c>
      <c r="G11" s="124" t="s">
        <v>568</v>
      </c>
      <c r="H11" s="121" t="s">
        <v>162</v>
      </c>
      <c r="I11" s="124"/>
    </row>
    <row r="12" spans="1:9" x14ac:dyDescent="0.2">
      <c r="A12" s="116" t="s">
        <v>102</v>
      </c>
      <c r="B12" s="126" t="s">
        <v>569</v>
      </c>
      <c r="C12" s="116" t="s">
        <v>177</v>
      </c>
      <c r="D12" s="116" t="s">
        <v>10</v>
      </c>
      <c r="E12" s="115" t="s">
        <v>8</v>
      </c>
      <c r="F12" s="118" t="s">
        <v>570</v>
      </c>
      <c r="G12" s="117" t="s">
        <v>571</v>
      </c>
      <c r="H12" s="117"/>
      <c r="I12" s="117"/>
    </row>
    <row r="13" spans="1:9" s="128" customFormat="1" x14ac:dyDescent="0.2">
      <c r="A13" s="116" t="s">
        <v>103</v>
      </c>
      <c r="B13" s="126" t="s">
        <v>572</v>
      </c>
      <c r="C13" s="116" t="s">
        <v>177</v>
      </c>
      <c r="D13" s="116" t="s">
        <v>10</v>
      </c>
      <c r="E13" s="115" t="s">
        <v>8</v>
      </c>
      <c r="F13" s="118" t="s">
        <v>573</v>
      </c>
      <c r="G13" s="117" t="s">
        <v>574</v>
      </c>
      <c r="H13" s="117"/>
      <c r="I13" s="117"/>
    </row>
    <row r="14" spans="1:9" x14ac:dyDescent="0.2">
      <c r="A14" s="116" t="s">
        <v>104</v>
      </c>
      <c r="B14" s="123" t="s">
        <v>575</v>
      </c>
      <c r="C14" s="116" t="s">
        <v>177</v>
      </c>
      <c r="D14" s="116" t="s">
        <v>10</v>
      </c>
      <c r="E14" s="116" t="s">
        <v>8</v>
      </c>
      <c r="F14" s="121" t="s">
        <v>576</v>
      </c>
      <c r="G14" s="124"/>
      <c r="H14" s="121" t="s">
        <v>162</v>
      </c>
      <c r="I14" s="124"/>
    </row>
    <row r="15" spans="1:9" x14ac:dyDescent="0.2">
      <c r="A15" s="116" t="s">
        <v>105</v>
      </c>
      <c r="B15" s="123" t="s">
        <v>577</v>
      </c>
      <c r="C15" s="116" t="s">
        <v>177</v>
      </c>
      <c r="D15" s="116" t="s">
        <v>10</v>
      </c>
      <c r="E15" s="116" t="s">
        <v>8</v>
      </c>
      <c r="F15" s="121" t="s">
        <v>578</v>
      </c>
      <c r="G15" s="124"/>
      <c r="H15" s="121" t="s">
        <v>162</v>
      </c>
      <c r="I15" s="124"/>
    </row>
    <row r="16" spans="1:9" ht="24" x14ac:dyDescent="0.2">
      <c r="A16" s="116" t="s">
        <v>106</v>
      </c>
      <c r="B16" s="123" t="s">
        <v>579</v>
      </c>
      <c r="C16" s="116" t="s">
        <v>177</v>
      </c>
      <c r="D16" s="116" t="s">
        <v>10</v>
      </c>
      <c r="E16" s="116" t="s">
        <v>8</v>
      </c>
      <c r="F16" s="121" t="s">
        <v>580</v>
      </c>
      <c r="G16" s="124"/>
      <c r="H16" s="121" t="s">
        <v>162</v>
      </c>
      <c r="I16" s="124"/>
    </row>
    <row r="17" spans="1:9" ht="48" x14ac:dyDescent="0.2">
      <c r="A17" s="116" t="s">
        <v>107</v>
      </c>
      <c r="B17" s="123" t="s">
        <v>581</v>
      </c>
      <c r="C17" s="116" t="s">
        <v>183</v>
      </c>
      <c r="D17" s="116" t="s">
        <v>10</v>
      </c>
      <c r="E17" s="116" t="s">
        <v>3</v>
      </c>
      <c r="F17" s="121" t="s">
        <v>582</v>
      </c>
      <c r="G17" s="124" t="s">
        <v>583</v>
      </c>
      <c r="H17" s="121" t="s">
        <v>486</v>
      </c>
      <c r="I17" s="121" t="s">
        <v>487</v>
      </c>
    </row>
    <row r="18" spans="1:9" ht="24" x14ac:dyDescent="0.2">
      <c r="A18" s="116" t="s">
        <v>108</v>
      </c>
      <c r="B18" s="123" t="s">
        <v>584</v>
      </c>
      <c r="C18" s="116" t="s">
        <v>419</v>
      </c>
      <c r="D18" s="116" t="s">
        <v>10</v>
      </c>
      <c r="E18" s="116" t="s">
        <v>13</v>
      </c>
      <c r="F18" s="121" t="s">
        <v>585</v>
      </c>
      <c r="G18" s="124" t="s">
        <v>586</v>
      </c>
      <c r="H18" s="121" t="s">
        <v>587</v>
      </c>
      <c r="I18" s="121"/>
    </row>
    <row r="19" spans="1:9" ht="60" x14ac:dyDescent="0.2">
      <c r="A19" s="116" t="s">
        <v>109</v>
      </c>
      <c r="B19" s="123" t="s">
        <v>588</v>
      </c>
      <c r="C19" s="116" t="s">
        <v>422</v>
      </c>
      <c r="D19" s="116" t="s">
        <v>10</v>
      </c>
      <c r="E19" s="116" t="s">
        <v>3</v>
      </c>
      <c r="F19" s="121" t="s">
        <v>589</v>
      </c>
      <c r="G19" s="124" t="s">
        <v>590</v>
      </c>
      <c r="H19" s="121" t="s">
        <v>495</v>
      </c>
      <c r="I19" s="121" t="s">
        <v>591</v>
      </c>
    </row>
    <row r="20" spans="1:9" x14ac:dyDescent="0.2">
      <c r="A20" s="116" t="s">
        <v>110</v>
      </c>
      <c r="B20" s="123" t="s">
        <v>592</v>
      </c>
      <c r="C20" s="116" t="s">
        <v>177</v>
      </c>
      <c r="D20" s="116" t="s">
        <v>10</v>
      </c>
      <c r="E20" s="116" t="s">
        <v>3</v>
      </c>
      <c r="F20" s="121" t="s">
        <v>593</v>
      </c>
      <c r="G20" s="124" t="s">
        <v>594</v>
      </c>
      <c r="H20" s="121"/>
      <c r="I20" s="121"/>
    </row>
    <row r="21" spans="1:9" ht="72" x14ac:dyDescent="0.2">
      <c r="A21" s="116" t="s">
        <v>111</v>
      </c>
      <c r="B21" s="123" t="s">
        <v>595</v>
      </c>
      <c r="C21" s="116">
        <v>35</v>
      </c>
      <c r="D21" s="116" t="s">
        <v>10</v>
      </c>
      <c r="E21" s="116" t="s">
        <v>8</v>
      </c>
      <c r="F21" s="121" t="s">
        <v>596</v>
      </c>
      <c r="G21" s="124"/>
      <c r="H21" s="121" t="s">
        <v>597</v>
      </c>
      <c r="I21" s="121"/>
    </row>
    <row r="22" spans="1:9" x14ac:dyDescent="0.2">
      <c r="A22" s="116" t="s">
        <v>112</v>
      </c>
      <c r="B22" s="123" t="s">
        <v>598</v>
      </c>
      <c r="C22" s="116" t="s">
        <v>177</v>
      </c>
      <c r="D22" s="116" t="s">
        <v>10</v>
      </c>
      <c r="E22" s="116" t="s">
        <v>8</v>
      </c>
      <c r="F22" s="121" t="s">
        <v>599</v>
      </c>
      <c r="G22" s="124" t="s">
        <v>600</v>
      </c>
      <c r="H22" s="121"/>
      <c r="I22" s="121"/>
    </row>
    <row r="23" spans="1:9" ht="180" x14ac:dyDescent="0.2">
      <c r="A23" s="116" t="s">
        <v>113</v>
      </c>
      <c r="B23" s="123" t="s">
        <v>601</v>
      </c>
      <c r="C23" s="116" t="s">
        <v>429</v>
      </c>
      <c r="D23" s="116" t="s">
        <v>10</v>
      </c>
      <c r="E23" s="116" t="s">
        <v>13</v>
      </c>
      <c r="F23" s="121" t="s">
        <v>602</v>
      </c>
      <c r="G23" s="129" t="s">
        <v>603</v>
      </c>
      <c r="H23" s="121" t="s">
        <v>604</v>
      </c>
      <c r="I23" s="121"/>
    </row>
    <row r="24" spans="1:9" ht="156" x14ac:dyDescent="0.2">
      <c r="A24" s="116" t="s">
        <v>114</v>
      </c>
      <c r="B24" s="123" t="s">
        <v>605</v>
      </c>
      <c r="C24" s="116" t="s">
        <v>429</v>
      </c>
      <c r="D24" s="116" t="s">
        <v>10</v>
      </c>
      <c r="E24" s="116" t="s">
        <v>8</v>
      </c>
      <c r="F24" s="121" t="s">
        <v>606</v>
      </c>
      <c r="G24" s="124" t="s">
        <v>607</v>
      </c>
      <c r="H24" s="121" t="s">
        <v>608</v>
      </c>
      <c r="I24" s="121"/>
    </row>
    <row r="25" spans="1:9" x14ac:dyDescent="0.2">
      <c r="A25" s="116" t="s">
        <v>115</v>
      </c>
      <c r="B25" s="123" t="s">
        <v>609</v>
      </c>
      <c r="C25" s="116" t="s">
        <v>177</v>
      </c>
      <c r="D25" s="116" t="s">
        <v>10</v>
      </c>
      <c r="E25" s="116" t="s">
        <v>8</v>
      </c>
      <c r="F25" s="121" t="s">
        <v>610</v>
      </c>
      <c r="G25" s="124"/>
      <c r="H25" s="121"/>
      <c r="I25" s="124"/>
    </row>
    <row r="26" spans="1:9" x14ac:dyDescent="0.2">
      <c r="A26" s="116" t="s">
        <v>116</v>
      </c>
      <c r="B26" s="123" t="s">
        <v>611</v>
      </c>
      <c r="C26" s="116" t="s">
        <v>429</v>
      </c>
      <c r="D26" s="116" t="s">
        <v>10</v>
      </c>
      <c r="E26" s="116" t="s">
        <v>8</v>
      </c>
      <c r="F26" s="121" t="s">
        <v>612</v>
      </c>
      <c r="G26" s="124"/>
      <c r="H26" s="121" t="s">
        <v>162</v>
      </c>
      <c r="I26" s="124"/>
    </row>
    <row r="27" spans="1:9" ht="48" x14ac:dyDescent="0.2">
      <c r="A27" s="116" t="s">
        <v>117</v>
      </c>
      <c r="B27" s="123" t="s">
        <v>613</v>
      </c>
      <c r="C27" s="116" t="s">
        <v>434</v>
      </c>
      <c r="D27" s="116" t="s">
        <v>10</v>
      </c>
      <c r="E27" s="116" t="s">
        <v>13</v>
      </c>
      <c r="F27" s="121" t="s">
        <v>614</v>
      </c>
      <c r="G27" s="124"/>
      <c r="H27" s="121" t="s">
        <v>615</v>
      </c>
      <c r="I27" s="124"/>
    </row>
    <row r="28" spans="1:9" x14ac:dyDescent="0.2">
      <c r="A28" s="116" t="s">
        <v>118</v>
      </c>
      <c r="B28" s="123" t="s">
        <v>616</v>
      </c>
      <c r="C28" s="116" t="s">
        <v>178</v>
      </c>
      <c r="D28" s="116" t="s">
        <v>10</v>
      </c>
      <c r="E28" s="116" t="s">
        <v>8</v>
      </c>
      <c r="F28" s="121" t="s">
        <v>617</v>
      </c>
      <c r="G28" s="124" t="s">
        <v>618</v>
      </c>
      <c r="H28" s="121"/>
      <c r="I28" s="124"/>
    </row>
    <row r="29" spans="1:9" ht="48" x14ac:dyDescent="0.2">
      <c r="A29" s="116" t="s">
        <v>119</v>
      </c>
      <c r="B29" s="123" t="s">
        <v>619</v>
      </c>
      <c r="C29" s="116" t="s">
        <v>442</v>
      </c>
      <c r="D29" s="116" t="s">
        <v>10</v>
      </c>
      <c r="E29" s="116" t="s">
        <v>8</v>
      </c>
      <c r="F29" s="121" t="s">
        <v>519</v>
      </c>
      <c r="G29" s="124"/>
      <c r="H29" s="121" t="s">
        <v>620</v>
      </c>
      <c r="I29" s="124"/>
    </row>
    <row r="30" spans="1:9" ht="24" x14ac:dyDescent="0.2">
      <c r="A30" s="116" t="s">
        <v>120</v>
      </c>
      <c r="B30" s="123" t="s">
        <v>621</v>
      </c>
      <c r="C30" s="116" t="s">
        <v>442</v>
      </c>
      <c r="D30" s="116" t="s">
        <v>10</v>
      </c>
      <c r="E30" s="116" t="s">
        <v>8</v>
      </c>
      <c r="F30" s="121" t="s">
        <v>522</v>
      </c>
      <c r="G30" s="124"/>
      <c r="H30" s="121" t="s">
        <v>622</v>
      </c>
      <c r="I30" s="121"/>
    </row>
    <row r="31" spans="1:9" ht="48" x14ac:dyDescent="0.2">
      <c r="A31" s="116" t="s">
        <v>121</v>
      </c>
      <c r="B31" s="102" t="s">
        <v>623</v>
      </c>
      <c r="C31" s="25" t="s">
        <v>176</v>
      </c>
      <c r="D31" s="116" t="s">
        <v>5</v>
      </c>
      <c r="E31" s="116" t="s">
        <v>13</v>
      </c>
      <c r="F31" s="121" t="s">
        <v>624</v>
      </c>
      <c r="G31" s="44"/>
      <c r="H31" s="62" t="s">
        <v>535</v>
      </c>
      <c r="I31" s="62"/>
    </row>
    <row r="32" spans="1:9" ht="120" x14ac:dyDescent="0.2">
      <c r="A32" s="116" t="s">
        <v>122</v>
      </c>
      <c r="B32" s="87" t="s">
        <v>625</v>
      </c>
      <c r="C32" s="139" t="s">
        <v>372</v>
      </c>
      <c r="D32" s="116" t="s">
        <v>10</v>
      </c>
      <c r="E32" s="116" t="s">
        <v>13</v>
      </c>
      <c r="F32" s="121" t="s">
        <v>626</v>
      </c>
      <c r="G32" s="47"/>
      <c r="H32" s="47" t="s">
        <v>535</v>
      </c>
      <c r="I32" s="47"/>
    </row>
    <row r="33" spans="1:9" ht="96" x14ac:dyDescent="0.2">
      <c r="A33" s="116" t="s">
        <v>123</v>
      </c>
      <c r="B33" s="102" t="s">
        <v>627</v>
      </c>
      <c r="C33" s="25" t="s">
        <v>372</v>
      </c>
      <c r="D33" s="116" t="s">
        <v>10</v>
      </c>
      <c r="E33" s="25" t="s">
        <v>13</v>
      </c>
      <c r="F33" s="62" t="s">
        <v>628</v>
      </c>
      <c r="G33" s="44"/>
      <c r="H33" s="62" t="s">
        <v>535</v>
      </c>
      <c r="I33" s="62"/>
    </row>
    <row r="34" spans="1:9" ht="72" x14ac:dyDescent="0.2">
      <c r="A34" s="116" t="s">
        <v>124</v>
      </c>
      <c r="B34" s="87" t="s">
        <v>629</v>
      </c>
      <c r="C34" s="24" t="s">
        <v>176</v>
      </c>
      <c r="D34" s="116" t="s">
        <v>5</v>
      </c>
      <c r="E34" s="139" t="s">
        <v>8</v>
      </c>
      <c r="F34" s="47" t="s">
        <v>630</v>
      </c>
      <c r="G34" s="47"/>
      <c r="H34" s="47" t="s">
        <v>535</v>
      </c>
      <c r="I34" s="47"/>
    </row>
    <row r="35" spans="1:9" ht="84" x14ac:dyDescent="0.2">
      <c r="A35" s="116" t="s">
        <v>125</v>
      </c>
      <c r="B35" s="102" t="s">
        <v>631</v>
      </c>
      <c r="C35" s="138" t="s">
        <v>372</v>
      </c>
      <c r="D35" s="116" t="s">
        <v>10</v>
      </c>
      <c r="E35" s="25" t="s">
        <v>13</v>
      </c>
      <c r="F35" s="62" t="s">
        <v>632</v>
      </c>
      <c r="G35" s="44"/>
      <c r="H35" s="62" t="s">
        <v>535</v>
      </c>
      <c r="I35" s="62"/>
    </row>
    <row r="36" spans="1:9" ht="84" x14ac:dyDescent="0.2">
      <c r="A36" s="116" t="s">
        <v>126</v>
      </c>
      <c r="B36" s="87" t="s">
        <v>633</v>
      </c>
      <c r="C36" s="24" t="s">
        <v>372</v>
      </c>
      <c r="D36" s="116" t="s">
        <v>10</v>
      </c>
      <c r="E36" s="139" t="s">
        <v>8</v>
      </c>
      <c r="F36" s="47" t="s">
        <v>634</v>
      </c>
      <c r="G36" s="47"/>
      <c r="H36" s="47" t="s">
        <v>535</v>
      </c>
      <c r="I36" s="47"/>
    </row>
  </sheetData>
  <autoFilter ref="A1:I36" xr:uid="{00000000-0009-0000-0000-000010000000}"/>
  <conditionalFormatting sqref="A2:I30 A31:A36">
    <cfRule type="expression" dxfId="37" priority="15">
      <formula>ISEVEN($A2)</formula>
    </cfRule>
    <cfRule type="expression" dxfId="36" priority="16">
      <formula>ISODD($A2)</formula>
    </cfRule>
  </conditionalFormatting>
  <conditionalFormatting sqref="D33:D36">
    <cfRule type="expression" dxfId="35" priority="1">
      <formula>ISEVEN($A33)</formula>
    </cfRule>
    <cfRule type="expression" dxfId="34" priority="2">
      <formula>ISODD($A33)</formula>
    </cfRule>
  </conditionalFormatting>
  <conditionalFormatting sqref="D31:F32">
    <cfRule type="expression" dxfId="33" priority="7">
      <formula>ISEVEN($A31)</formula>
    </cfRule>
    <cfRule type="expression" dxfId="32" priority="8">
      <formula>ISODD($A31)</formula>
    </cfRule>
  </conditionalFormatting>
  <dataValidations count="1">
    <dataValidation type="list" allowBlank="1" showInputMessage="1" showErrorMessage="1" sqref="C22:C1048576" xr:uid="{00000000-0002-0000-1000-000000000000}">
      <formula1>$I$3:$I$78</formula1>
    </dataValidation>
  </dataValidations>
  <printOptions horizontalCentered="1" verticalCentered="1"/>
  <pageMargins left="0" right="0" top="0" bottom="0" header="0" footer="0"/>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000-000001000000}">
          <x14:formula1>
            <xm:f>Referential!$A$3:$A$5</xm:f>
          </x14:formula1>
          <xm:sqref>E1:E1048576</xm:sqref>
        </x14:dataValidation>
        <x14:dataValidation type="list" allowBlank="1" showInputMessage="1" showErrorMessage="1" xr:uid="{00000000-0002-0000-1000-000002000000}">
          <x14:formula1>
            <xm:f>Referential!$D$3:$D$8</xm:f>
          </x14:formula1>
          <xm:sqref>D1:D1048576</xm:sqref>
        </x14:dataValidation>
        <x14:dataValidation type="list" allowBlank="1" showInputMessage="1" showErrorMessage="1" xr:uid="{00000000-0002-0000-1000-000003000000}">
          <x14:formula1>
            <xm:f>Referential!$I$3:$I$78</xm:f>
          </x14:formula1>
          <xm:sqref>C1:C20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0">
    <tabColor theme="5"/>
  </sheetPr>
  <dimension ref="A1:I68"/>
  <sheetViews>
    <sheetView zoomScaleNormal="100" workbookViewId="0">
      <pane xSplit="2" ySplit="1" topLeftCell="G2" activePane="bottomRight" state="frozen"/>
      <selection pane="topRight" activeCell="B1" sqref="B1"/>
      <selection pane="bottomLeft" activeCell="A2" sqref="A2"/>
      <selection pane="bottomRight" activeCell="H5" sqref="H5"/>
    </sheetView>
  </sheetViews>
  <sheetFormatPr defaultColWidth="11.5" defaultRowHeight="12" outlineLevelCol="1" x14ac:dyDescent="0.2"/>
  <cols>
    <col min="1" max="1" width="4" style="26" customWidth="1" outlineLevel="1"/>
    <col min="2" max="2" width="22.625" style="26" customWidth="1"/>
    <col min="3" max="3" width="21" style="27" customWidth="1"/>
    <col min="4" max="5" width="9.625" style="27" customWidth="1"/>
    <col min="6" max="6" width="65.625" style="28" customWidth="1"/>
    <col min="7" max="7" width="33.875" style="23" customWidth="1"/>
    <col min="8" max="8" width="45.5" style="36" customWidth="1"/>
    <col min="9" max="9" width="42.875" style="28" customWidth="1"/>
    <col min="10" max="16384" width="11.5" style="23"/>
  </cols>
  <sheetData>
    <row r="1" spans="1:9" s="22" customFormat="1" ht="24" x14ac:dyDescent="0.3">
      <c r="A1" s="207" t="s">
        <v>148</v>
      </c>
      <c r="B1" s="188" t="s">
        <v>149</v>
      </c>
      <c r="C1" s="188" t="s">
        <v>150</v>
      </c>
      <c r="D1" s="188" t="s">
        <v>151</v>
      </c>
      <c r="E1" s="188" t="s">
        <v>152</v>
      </c>
      <c r="F1" s="188" t="s">
        <v>36</v>
      </c>
      <c r="G1" s="188" t="s">
        <v>231</v>
      </c>
      <c r="H1" s="188" t="s">
        <v>153</v>
      </c>
      <c r="I1" s="188" t="s">
        <v>154</v>
      </c>
    </row>
    <row r="2" spans="1:9" x14ac:dyDescent="0.2">
      <c r="A2" s="130" t="s">
        <v>92</v>
      </c>
      <c r="B2" s="123" t="s">
        <v>635</v>
      </c>
      <c r="C2" s="116" t="s">
        <v>160</v>
      </c>
      <c r="D2" s="116" t="s">
        <v>5</v>
      </c>
      <c r="E2" s="116" t="s">
        <v>3</v>
      </c>
      <c r="F2" s="121" t="s">
        <v>636</v>
      </c>
      <c r="G2" s="124"/>
      <c r="H2" s="121" t="s">
        <v>637</v>
      </c>
      <c r="I2" s="121"/>
    </row>
    <row r="3" spans="1:9" ht="36" x14ac:dyDescent="0.2">
      <c r="A3" s="130" t="s">
        <v>93</v>
      </c>
      <c r="B3" s="123" t="s">
        <v>168</v>
      </c>
      <c r="C3" s="116" t="s">
        <v>169</v>
      </c>
      <c r="D3" s="116" t="s">
        <v>15</v>
      </c>
      <c r="E3" s="116" t="s">
        <v>3</v>
      </c>
      <c r="F3" s="121" t="s">
        <v>170</v>
      </c>
      <c r="G3" s="124"/>
      <c r="H3" s="121" t="s">
        <v>638</v>
      </c>
      <c r="I3" s="121"/>
    </row>
    <row r="4" spans="1:9" ht="132" x14ac:dyDescent="0.2">
      <c r="A4" s="130" t="s">
        <v>94</v>
      </c>
      <c r="B4" s="123" t="s">
        <v>639</v>
      </c>
      <c r="C4" s="116" t="s">
        <v>176</v>
      </c>
      <c r="D4" s="116" t="s">
        <v>10</v>
      </c>
      <c r="E4" s="116" t="s">
        <v>13</v>
      </c>
      <c r="F4" s="121" t="s">
        <v>640</v>
      </c>
      <c r="G4" s="124" t="s">
        <v>641</v>
      </c>
      <c r="H4" s="121" t="s">
        <v>642</v>
      </c>
      <c r="I4" s="121"/>
    </row>
    <row r="5" spans="1:9" ht="120" x14ac:dyDescent="0.2">
      <c r="A5" s="130" t="s">
        <v>95</v>
      </c>
      <c r="B5" s="123" t="s">
        <v>643</v>
      </c>
      <c r="C5" s="116" t="s">
        <v>644</v>
      </c>
      <c r="D5" s="116" t="s">
        <v>19</v>
      </c>
      <c r="E5" s="116" t="s">
        <v>13</v>
      </c>
      <c r="F5" s="121" t="s">
        <v>645</v>
      </c>
      <c r="G5" s="124" t="s">
        <v>646</v>
      </c>
      <c r="H5" s="121" t="s">
        <v>647</v>
      </c>
      <c r="I5" s="121" t="s">
        <v>648</v>
      </c>
    </row>
    <row r="6" spans="1:9" ht="96" x14ac:dyDescent="0.2">
      <c r="A6" s="130" t="s">
        <v>96</v>
      </c>
      <c r="B6" s="123" t="s">
        <v>649</v>
      </c>
      <c r="C6" s="116" t="s">
        <v>183</v>
      </c>
      <c r="D6" s="116" t="s">
        <v>10</v>
      </c>
      <c r="E6" s="116" t="s">
        <v>13</v>
      </c>
      <c r="F6" s="121" t="s">
        <v>650</v>
      </c>
      <c r="G6" s="124" t="s">
        <v>651</v>
      </c>
      <c r="H6" s="121" t="s">
        <v>652</v>
      </c>
      <c r="I6" s="121"/>
    </row>
    <row r="7" spans="1:9" ht="144" x14ac:dyDescent="0.2">
      <c r="A7" s="130" t="s">
        <v>97</v>
      </c>
      <c r="B7" s="123" t="s">
        <v>653</v>
      </c>
      <c r="C7" s="116" t="s">
        <v>644</v>
      </c>
      <c r="D7" s="116" t="s">
        <v>19</v>
      </c>
      <c r="E7" s="116" t="s">
        <v>13</v>
      </c>
      <c r="F7" s="121" t="s">
        <v>654</v>
      </c>
      <c r="G7" s="124"/>
      <c r="H7" s="121" t="s">
        <v>655</v>
      </c>
      <c r="I7" s="121" t="s">
        <v>656</v>
      </c>
    </row>
    <row r="8" spans="1:9" ht="120" x14ac:dyDescent="0.2">
      <c r="A8" s="130" t="s">
        <v>98</v>
      </c>
      <c r="B8" s="123" t="s">
        <v>657</v>
      </c>
      <c r="C8" s="116" t="s">
        <v>183</v>
      </c>
      <c r="D8" s="116" t="s">
        <v>10</v>
      </c>
      <c r="E8" s="116" t="s">
        <v>13</v>
      </c>
      <c r="F8" s="121" t="s">
        <v>658</v>
      </c>
      <c r="G8" s="124"/>
      <c r="H8" s="121" t="s">
        <v>659</v>
      </c>
      <c r="I8" s="121" t="s">
        <v>660</v>
      </c>
    </row>
    <row r="9" spans="1:9" ht="192" x14ac:dyDescent="0.2">
      <c r="A9" s="130" t="s">
        <v>99</v>
      </c>
      <c r="B9" s="123" t="s">
        <v>661</v>
      </c>
      <c r="C9" s="116" t="s">
        <v>182</v>
      </c>
      <c r="D9" s="116" t="s">
        <v>10</v>
      </c>
      <c r="E9" s="116" t="s">
        <v>13</v>
      </c>
      <c r="F9" s="121" t="s">
        <v>662</v>
      </c>
      <c r="G9" s="124" t="s">
        <v>663</v>
      </c>
      <c r="H9" s="121" t="s">
        <v>664</v>
      </c>
      <c r="I9" s="121" t="s">
        <v>665</v>
      </c>
    </row>
    <row r="10" spans="1:9" ht="150" customHeight="1" x14ac:dyDescent="0.2">
      <c r="A10" s="130" t="s">
        <v>100</v>
      </c>
      <c r="B10" s="123" t="s">
        <v>666</v>
      </c>
      <c r="C10" s="116" t="s">
        <v>372</v>
      </c>
      <c r="D10" s="116" t="s">
        <v>10</v>
      </c>
      <c r="E10" s="116" t="s">
        <v>8</v>
      </c>
      <c r="F10" s="121" t="s">
        <v>667</v>
      </c>
      <c r="G10" s="124"/>
      <c r="H10" s="121" t="s">
        <v>275</v>
      </c>
      <c r="I10" s="121"/>
    </row>
    <row r="11" spans="1:9" x14ac:dyDescent="0.2">
      <c r="A11" s="130" t="s">
        <v>101</v>
      </c>
      <c r="B11" s="123" t="s">
        <v>668</v>
      </c>
      <c r="C11" s="116" t="s">
        <v>178</v>
      </c>
      <c r="D11" s="116" t="s">
        <v>10</v>
      </c>
      <c r="E11" s="116" t="s">
        <v>8</v>
      </c>
      <c r="F11" s="121" t="s">
        <v>669</v>
      </c>
      <c r="G11" s="124"/>
      <c r="H11" s="121"/>
      <c r="I11" s="121"/>
    </row>
    <row r="12" spans="1:9" ht="72" x14ac:dyDescent="0.2">
      <c r="A12" s="130" t="s">
        <v>102</v>
      </c>
      <c r="B12" s="123" t="s">
        <v>670</v>
      </c>
      <c r="C12" s="116" t="s">
        <v>176</v>
      </c>
      <c r="D12" s="116" t="s">
        <v>5</v>
      </c>
      <c r="E12" s="116" t="s">
        <v>3</v>
      </c>
      <c r="F12" s="121" t="s">
        <v>671</v>
      </c>
      <c r="G12" s="124"/>
      <c r="H12" s="121" t="s">
        <v>672</v>
      </c>
      <c r="I12" s="121"/>
    </row>
    <row r="13" spans="1:9" ht="48" x14ac:dyDescent="0.2">
      <c r="A13" s="130" t="s">
        <v>103</v>
      </c>
      <c r="B13" s="123" t="s">
        <v>673</v>
      </c>
      <c r="C13" s="116" t="s">
        <v>176</v>
      </c>
      <c r="D13" s="116" t="s">
        <v>5</v>
      </c>
      <c r="E13" s="116" t="s">
        <v>13</v>
      </c>
      <c r="F13" s="121" t="s">
        <v>674</v>
      </c>
      <c r="G13" s="124"/>
      <c r="H13" s="121"/>
      <c r="I13" s="121"/>
    </row>
    <row r="14" spans="1:9" ht="230.1" customHeight="1" x14ac:dyDescent="0.2">
      <c r="A14" s="130" t="s">
        <v>104</v>
      </c>
      <c r="B14" s="123" t="s">
        <v>675</v>
      </c>
      <c r="C14" s="116" t="s">
        <v>183</v>
      </c>
      <c r="D14" s="116" t="s">
        <v>10</v>
      </c>
      <c r="E14" s="116" t="s">
        <v>13</v>
      </c>
      <c r="F14" s="121" t="s">
        <v>676</v>
      </c>
      <c r="G14" s="124"/>
      <c r="H14" s="121" t="s">
        <v>677</v>
      </c>
      <c r="I14" s="121" t="s">
        <v>660</v>
      </c>
    </row>
    <row r="15" spans="1:9" ht="48" x14ac:dyDescent="0.2">
      <c r="A15" s="130" t="s">
        <v>105</v>
      </c>
      <c r="B15" s="123" t="s">
        <v>678</v>
      </c>
      <c r="C15" s="116" t="s">
        <v>177</v>
      </c>
      <c r="D15" s="116" t="s">
        <v>10</v>
      </c>
      <c r="E15" s="116" t="s">
        <v>13</v>
      </c>
      <c r="F15" s="121" t="s">
        <v>679</v>
      </c>
      <c r="G15" s="124"/>
      <c r="H15" s="121" t="s">
        <v>471</v>
      </c>
      <c r="I15" s="121"/>
    </row>
    <row r="16" spans="1:9" ht="36" x14ac:dyDescent="0.2">
      <c r="A16" s="130" t="s">
        <v>106</v>
      </c>
      <c r="B16" s="123" t="s">
        <v>680</v>
      </c>
      <c r="C16" s="116" t="s">
        <v>177</v>
      </c>
      <c r="D16" s="116" t="s">
        <v>10</v>
      </c>
      <c r="E16" s="116" t="s">
        <v>8</v>
      </c>
      <c r="F16" s="121" t="s">
        <v>681</v>
      </c>
      <c r="G16" s="124"/>
      <c r="H16" s="121" t="s">
        <v>682</v>
      </c>
      <c r="I16" s="121"/>
    </row>
    <row r="17" spans="1:9" ht="120" x14ac:dyDescent="0.2">
      <c r="A17" s="130" t="s">
        <v>107</v>
      </c>
      <c r="B17" s="123" t="s">
        <v>683</v>
      </c>
      <c r="C17" s="116" t="s">
        <v>177</v>
      </c>
      <c r="D17" s="116" t="s">
        <v>10</v>
      </c>
      <c r="E17" s="116" t="s">
        <v>13</v>
      </c>
      <c r="F17" s="121" t="s">
        <v>684</v>
      </c>
      <c r="G17" s="124" t="s">
        <v>685</v>
      </c>
      <c r="H17" s="121" t="s">
        <v>686</v>
      </c>
      <c r="I17" s="121" t="s">
        <v>660</v>
      </c>
    </row>
    <row r="18" spans="1:9" ht="48" x14ac:dyDescent="0.2">
      <c r="A18" s="130" t="s">
        <v>108</v>
      </c>
      <c r="B18" s="123" t="s">
        <v>687</v>
      </c>
      <c r="C18" s="116" t="s">
        <v>177</v>
      </c>
      <c r="D18" s="116" t="s">
        <v>10</v>
      </c>
      <c r="E18" s="116" t="s">
        <v>13</v>
      </c>
      <c r="F18" s="121" t="s">
        <v>688</v>
      </c>
      <c r="G18" s="124"/>
      <c r="H18" s="121" t="s">
        <v>275</v>
      </c>
      <c r="I18" s="121"/>
    </row>
    <row r="19" spans="1:9" ht="96" x14ac:dyDescent="0.2">
      <c r="A19" s="130" t="s">
        <v>109</v>
      </c>
      <c r="B19" s="123" t="s">
        <v>689</v>
      </c>
      <c r="C19" s="116" t="s">
        <v>177</v>
      </c>
      <c r="D19" s="116" t="s">
        <v>10</v>
      </c>
      <c r="E19" s="116" t="s">
        <v>13</v>
      </c>
      <c r="F19" s="121" t="s">
        <v>690</v>
      </c>
      <c r="G19" s="124" t="s">
        <v>691</v>
      </c>
      <c r="H19" s="121" t="s">
        <v>692</v>
      </c>
      <c r="I19" s="121" t="s">
        <v>660</v>
      </c>
    </row>
    <row r="20" spans="1:9" ht="48" x14ac:dyDescent="0.2">
      <c r="A20" s="130" t="s">
        <v>110</v>
      </c>
      <c r="B20" s="123" t="s">
        <v>693</v>
      </c>
      <c r="C20" s="116" t="s">
        <v>190</v>
      </c>
      <c r="D20" s="116" t="s">
        <v>10</v>
      </c>
      <c r="E20" s="116" t="s">
        <v>8</v>
      </c>
      <c r="F20" s="121" t="s">
        <v>694</v>
      </c>
      <c r="G20" s="124" t="s">
        <v>695</v>
      </c>
      <c r="H20" s="121" t="s">
        <v>696</v>
      </c>
      <c r="I20" s="121"/>
    </row>
    <row r="21" spans="1:9" ht="150" customHeight="1" x14ac:dyDescent="0.2">
      <c r="A21" s="130" t="s">
        <v>111</v>
      </c>
      <c r="B21" s="123" t="s">
        <v>697</v>
      </c>
      <c r="C21" s="116" t="s">
        <v>183</v>
      </c>
      <c r="D21" s="116" t="s">
        <v>10</v>
      </c>
      <c r="E21" s="116" t="s">
        <v>13</v>
      </c>
      <c r="F21" s="132" t="s">
        <v>698</v>
      </c>
      <c r="G21" s="124" t="s">
        <v>699</v>
      </c>
      <c r="H21" s="121" t="s">
        <v>700</v>
      </c>
      <c r="I21" s="121" t="s">
        <v>701</v>
      </c>
    </row>
    <row r="22" spans="1:9" ht="24" x14ac:dyDescent="0.2">
      <c r="A22" s="130" t="s">
        <v>112</v>
      </c>
      <c r="B22" s="123" t="s">
        <v>702</v>
      </c>
      <c r="C22" s="116" t="s">
        <v>419</v>
      </c>
      <c r="D22" s="116" t="s">
        <v>10</v>
      </c>
      <c r="E22" s="116" t="s">
        <v>8</v>
      </c>
      <c r="F22" s="121" t="s">
        <v>703</v>
      </c>
      <c r="G22" s="124" t="s">
        <v>586</v>
      </c>
      <c r="H22" s="121"/>
      <c r="I22" s="121"/>
    </row>
    <row r="23" spans="1:9" ht="36" x14ac:dyDescent="0.2">
      <c r="A23" s="130" t="s">
        <v>113</v>
      </c>
      <c r="B23" s="123" t="s">
        <v>704</v>
      </c>
      <c r="C23" s="116" t="s">
        <v>422</v>
      </c>
      <c r="D23" s="116" t="s">
        <v>10</v>
      </c>
      <c r="E23" s="116" t="s">
        <v>13</v>
      </c>
      <c r="F23" s="121" t="s">
        <v>705</v>
      </c>
      <c r="G23" s="124" t="s">
        <v>706</v>
      </c>
      <c r="H23" s="121"/>
      <c r="I23" s="121"/>
    </row>
    <row r="24" spans="1:9" x14ac:dyDescent="0.2">
      <c r="A24" s="130" t="s">
        <v>114</v>
      </c>
      <c r="B24" s="123" t="s">
        <v>707</v>
      </c>
      <c r="C24" s="116" t="s">
        <v>177</v>
      </c>
      <c r="D24" s="116" t="s">
        <v>10</v>
      </c>
      <c r="E24" s="116" t="s">
        <v>8</v>
      </c>
      <c r="F24" s="121" t="s">
        <v>708</v>
      </c>
      <c r="G24" s="124" t="s">
        <v>709</v>
      </c>
      <c r="H24" s="121"/>
      <c r="I24" s="121"/>
    </row>
    <row r="25" spans="1:9" ht="48" x14ac:dyDescent="0.2">
      <c r="A25" s="130" t="s">
        <v>115</v>
      </c>
      <c r="B25" s="123" t="s">
        <v>710</v>
      </c>
      <c r="C25" s="116" t="s">
        <v>442</v>
      </c>
      <c r="D25" s="116" t="s">
        <v>10</v>
      </c>
      <c r="E25" s="116" t="s">
        <v>8</v>
      </c>
      <c r="F25" s="121" t="s">
        <v>519</v>
      </c>
      <c r="G25" s="124"/>
      <c r="H25" s="121" t="s">
        <v>711</v>
      </c>
      <c r="I25" s="121"/>
    </row>
    <row r="26" spans="1:9" ht="24" x14ac:dyDescent="0.2">
      <c r="A26" s="130" t="s">
        <v>116</v>
      </c>
      <c r="B26" s="123" t="s">
        <v>712</v>
      </c>
      <c r="C26" s="116" t="s">
        <v>442</v>
      </c>
      <c r="D26" s="116" t="s">
        <v>10</v>
      </c>
      <c r="E26" s="116" t="s">
        <v>8</v>
      </c>
      <c r="F26" s="121" t="s">
        <v>713</v>
      </c>
      <c r="G26" s="124"/>
      <c r="H26" s="121" t="s">
        <v>714</v>
      </c>
      <c r="I26" s="121"/>
    </row>
    <row r="27" spans="1:9" ht="48" x14ac:dyDescent="0.2">
      <c r="A27" s="130" t="s">
        <v>117</v>
      </c>
      <c r="B27" s="123" t="s">
        <v>715</v>
      </c>
      <c r="C27" s="116" t="s">
        <v>177</v>
      </c>
      <c r="D27" s="116" t="s">
        <v>10</v>
      </c>
      <c r="E27" s="116" t="s">
        <v>13</v>
      </c>
      <c r="F27" s="121" t="s">
        <v>716</v>
      </c>
      <c r="G27" s="124" t="s">
        <v>717</v>
      </c>
      <c r="H27" s="121" t="s">
        <v>718</v>
      </c>
      <c r="I27" s="121"/>
    </row>
    <row r="28" spans="1:9" ht="168" x14ac:dyDescent="0.2">
      <c r="A28" s="130" t="s">
        <v>118</v>
      </c>
      <c r="B28" s="123" t="s">
        <v>719</v>
      </c>
      <c r="C28" s="116" t="s">
        <v>429</v>
      </c>
      <c r="D28" s="116" t="s">
        <v>10</v>
      </c>
      <c r="E28" s="116" t="s">
        <v>13</v>
      </c>
      <c r="F28" s="121" t="s">
        <v>720</v>
      </c>
      <c r="G28" s="124" t="s">
        <v>721</v>
      </c>
      <c r="H28" s="121" t="s">
        <v>722</v>
      </c>
      <c r="I28" s="121"/>
    </row>
    <row r="29" spans="1:9" ht="24" x14ac:dyDescent="0.2">
      <c r="A29" s="130" t="s">
        <v>119</v>
      </c>
      <c r="B29" s="123" t="s">
        <v>723</v>
      </c>
      <c r="C29" s="116" t="s">
        <v>429</v>
      </c>
      <c r="D29" s="116" t="s">
        <v>10</v>
      </c>
      <c r="E29" s="116" t="s">
        <v>8</v>
      </c>
      <c r="F29" s="121" t="s">
        <v>724</v>
      </c>
      <c r="G29" s="121" t="s">
        <v>162</v>
      </c>
      <c r="H29" s="121"/>
      <c r="I29" s="121"/>
    </row>
    <row r="30" spans="1:9" ht="48" x14ac:dyDescent="0.2">
      <c r="A30" s="130" t="s">
        <v>120</v>
      </c>
      <c r="B30" s="123" t="s">
        <v>725</v>
      </c>
      <c r="C30" s="116" t="s">
        <v>434</v>
      </c>
      <c r="D30" s="116" t="s">
        <v>10</v>
      </c>
      <c r="E30" s="116" t="s">
        <v>13</v>
      </c>
      <c r="F30" s="121" t="s">
        <v>726</v>
      </c>
      <c r="G30" s="124"/>
      <c r="H30" s="121" t="s">
        <v>727</v>
      </c>
      <c r="I30" s="121"/>
    </row>
    <row r="31" spans="1:9" x14ac:dyDescent="0.2">
      <c r="A31" s="130" t="s">
        <v>121</v>
      </c>
      <c r="B31" s="123" t="s">
        <v>728</v>
      </c>
      <c r="C31" s="116" t="s">
        <v>439</v>
      </c>
      <c r="D31" s="116" t="s">
        <v>15</v>
      </c>
      <c r="E31" s="116" t="s">
        <v>8</v>
      </c>
      <c r="F31" s="121" t="s">
        <v>729</v>
      </c>
      <c r="G31" s="124"/>
      <c r="H31" s="121"/>
      <c r="I31" s="121"/>
    </row>
    <row r="32" spans="1:9" ht="24" x14ac:dyDescent="0.2">
      <c r="A32" s="130" t="s">
        <v>122</v>
      </c>
      <c r="B32" s="123" t="s">
        <v>730</v>
      </c>
      <c r="C32" s="116" t="s">
        <v>372</v>
      </c>
      <c r="D32" s="116" t="s">
        <v>10</v>
      </c>
      <c r="E32" s="116" t="s">
        <v>8</v>
      </c>
      <c r="F32" s="121" t="s">
        <v>731</v>
      </c>
      <c r="G32" s="124" t="s">
        <v>732</v>
      </c>
      <c r="H32" s="121" t="s">
        <v>733</v>
      </c>
      <c r="I32" s="121"/>
    </row>
    <row r="33" spans="1:9" ht="24" x14ac:dyDescent="0.2">
      <c r="A33" s="130" t="s">
        <v>123</v>
      </c>
      <c r="B33" s="123" t="s">
        <v>734</v>
      </c>
      <c r="C33" s="116">
        <v>35</v>
      </c>
      <c r="D33" s="116" t="s">
        <v>10</v>
      </c>
      <c r="E33" s="116" t="s">
        <v>8</v>
      </c>
      <c r="F33" s="121" t="s">
        <v>735</v>
      </c>
      <c r="G33" s="124"/>
      <c r="H33" s="121" t="s">
        <v>736</v>
      </c>
      <c r="I33" s="121"/>
    </row>
    <row r="34" spans="1:9" ht="36" x14ac:dyDescent="0.2">
      <c r="A34" s="130" t="s">
        <v>124</v>
      </c>
      <c r="B34" s="123" t="s">
        <v>737</v>
      </c>
      <c r="C34" s="116">
        <v>209</v>
      </c>
      <c r="D34" s="116" t="s">
        <v>10</v>
      </c>
      <c r="E34" s="116" t="s">
        <v>8</v>
      </c>
      <c r="F34" s="121" t="s">
        <v>738</v>
      </c>
      <c r="G34" s="124"/>
      <c r="H34" s="121" t="s">
        <v>739</v>
      </c>
      <c r="I34" s="121"/>
    </row>
    <row r="35" spans="1:9" ht="24" x14ac:dyDescent="0.2">
      <c r="A35" s="130" t="s">
        <v>125</v>
      </c>
      <c r="B35" s="123" t="s">
        <v>740</v>
      </c>
      <c r="C35" s="116" t="s">
        <v>372</v>
      </c>
      <c r="D35" s="116" t="s">
        <v>10</v>
      </c>
      <c r="E35" s="116" t="s">
        <v>8</v>
      </c>
      <c r="F35" s="121" t="s">
        <v>741</v>
      </c>
      <c r="G35" s="124" t="s">
        <v>742</v>
      </c>
      <c r="H35" s="121" t="s">
        <v>743</v>
      </c>
      <c r="I35" s="121"/>
    </row>
    <row r="36" spans="1:9" ht="48" x14ac:dyDescent="0.2">
      <c r="A36" s="130" t="s">
        <v>126</v>
      </c>
      <c r="B36" s="123" t="s">
        <v>744</v>
      </c>
      <c r="C36" s="116" t="s">
        <v>177</v>
      </c>
      <c r="D36" s="116" t="s">
        <v>10</v>
      </c>
      <c r="E36" s="116" t="s">
        <v>13</v>
      </c>
      <c r="F36" s="121" t="s">
        <v>745</v>
      </c>
      <c r="G36" s="124"/>
      <c r="H36" s="121" t="s">
        <v>275</v>
      </c>
      <c r="I36" s="121"/>
    </row>
    <row r="37" spans="1:9" ht="48" x14ac:dyDescent="0.2">
      <c r="A37" s="130" t="s">
        <v>127</v>
      </c>
      <c r="B37" s="123" t="s">
        <v>746</v>
      </c>
      <c r="C37" s="116" t="s">
        <v>177</v>
      </c>
      <c r="D37" s="116" t="s">
        <v>10</v>
      </c>
      <c r="E37" s="116" t="s">
        <v>13</v>
      </c>
      <c r="F37" s="121" t="s">
        <v>747</v>
      </c>
      <c r="G37" s="124"/>
      <c r="H37" s="121" t="s">
        <v>275</v>
      </c>
      <c r="I37" s="121"/>
    </row>
    <row r="38" spans="1:9" x14ac:dyDescent="0.2">
      <c r="A38" s="130" t="s">
        <v>128</v>
      </c>
      <c r="B38" s="123" t="s">
        <v>748</v>
      </c>
      <c r="C38" s="116" t="s">
        <v>177</v>
      </c>
      <c r="D38" s="116" t="s">
        <v>10</v>
      </c>
      <c r="E38" s="116" t="s">
        <v>8</v>
      </c>
      <c r="F38" s="121" t="s">
        <v>749</v>
      </c>
      <c r="G38" s="124"/>
      <c r="H38" s="121"/>
      <c r="I38" s="121"/>
    </row>
    <row r="39" spans="1:9" ht="24" x14ac:dyDescent="0.2">
      <c r="A39" s="130" t="s">
        <v>129</v>
      </c>
      <c r="B39" s="123" t="s">
        <v>750</v>
      </c>
      <c r="C39" s="116" t="s">
        <v>190</v>
      </c>
      <c r="D39" s="116" t="s">
        <v>10</v>
      </c>
      <c r="E39" s="116" t="s">
        <v>8</v>
      </c>
      <c r="F39" s="121" t="s">
        <v>751</v>
      </c>
      <c r="G39" s="124"/>
      <c r="H39" s="121" t="s">
        <v>752</v>
      </c>
      <c r="I39" s="121"/>
    </row>
    <row r="40" spans="1:9" ht="60" x14ac:dyDescent="0.2">
      <c r="A40" s="130" t="s">
        <v>130</v>
      </c>
      <c r="B40" s="123" t="s">
        <v>753</v>
      </c>
      <c r="C40" s="116" t="s">
        <v>183</v>
      </c>
      <c r="D40" s="116" t="s">
        <v>10</v>
      </c>
      <c r="E40" s="116" t="s">
        <v>8</v>
      </c>
      <c r="F40" s="121" t="s">
        <v>754</v>
      </c>
      <c r="G40" s="124"/>
      <c r="H40" s="121" t="s">
        <v>486</v>
      </c>
      <c r="I40" s="121" t="s">
        <v>487</v>
      </c>
    </row>
    <row r="41" spans="1:9" ht="24" x14ac:dyDescent="0.2">
      <c r="A41" s="130" t="s">
        <v>131</v>
      </c>
      <c r="B41" s="123" t="s">
        <v>755</v>
      </c>
      <c r="C41" s="116" t="s">
        <v>419</v>
      </c>
      <c r="D41" s="116" t="s">
        <v>10</v>
      </c>
      <c r="E41" s="116" t="s">
        <v>8</v>
      </c>
      <c r="F41" s="121" t="s">
        <v>756</v>
      </c>
      <c r="G41" s="124" t="s">
        <v>586</v>
      </c>
      <c r="H41" s="121"/>
      <c r="I41" s="121"/>
    </row>
    <row r="42" spans="1:9" ht="24" x14ac:dyDescent="0.2">
      <c r="A42" s="130" t="s">
        <v>132</v>
      </c>
      <c r="B42" s="123" t="s">
        <v>757</v>
      </c>
      <c r="C42" s="116" t="s">
        <v>422</v>
      </c>
      <c r="D42" s="116" t="s">
        <v>10</v>
      </c>
      <c r="E42" s="116" t="s">
        <v>8</v>
      </c>
      <c r="F42" s="121" t="s">
        <v>758</v>
      </c>
      <c r="G42" s="124"/>
      <c r="H42" s="121"/>
      <c r="I42" s="121"/>
    </row>
    <row r="43" spans="1:9" x14ac:dyDescent="0.2">
      <c r="A43" s="130" t="s">
        <v>133</v>
      </c>
      <c r="B43" s="123" t="s">
        <v>759</v>
      </c>
      <c r="C43" s="116" t="s">
        <v>177</v>
      </c>
      <c r="D43" s="116" t="s">
        <v>10</v>
      </c>
      <c r="E43" s="116" t="s">
        <v>8</v>
      </c>
      <c r="F43" s="121" t="s">
        <v>760</v>
      </c>
      <c r="G43" s="124"/>
      <c r="H43" s="121"/>
      <c r="I43" s="121"/>
    </row>
    <row r="44" spans="1:9" ht="48" x14ac:dyDescent="0.2">
      <c r="A44" s="130" t="s">
        <v>134</v>
      </c>
      <c r="B44" s="123" t="s">
        <v>761</v>
      </c>
      <c r="C44" s="116" t="s">
        <v>442</v>
      </c>
      <c r="D44" s="116" t="s">
        <v>10</v>
      </c>
      <c r="E44" s="116" t="s">
        <v>8</v>
      </c>
      <c r="F44" s="121" t="s">
        <v>762</v>
      </c>
      <c r="G44" s="124"/>
      <c r="H44" s="121" t="s">
        <v>763</v>
      </c>
      <c r="I44" s="121"/>
    </row>
    <row r="45" spans="1:9" ht="24" x14ac:dyDescent="0.2">
      <c r="A45" s="130" t="s">
        <v>135</v>
      </c>
      <c r="B45" s="123" t="s">
        <v>764</v>
      </c>
      <c r="C45" s="116" t="s">
        <v>442</v>
      </c>
      <c r="D45" s="116" t="s">
        <v>10</v>
      </c>
      <c r="E45" s="116" t="s">
        <v>8</v>
      </c>
      <c r="F45" s="121" t="s">
        <v>522</v>
      </c>
      <c r="G45" s="124"/>
      <c r="H45" s="121" t="s">
        <v>622</v>
      </c>
      <c r="I45" s="121"/>
    </row>
    <row r="46" spans="1:9" x14ac:dyDescent="0.2">
      <c r="A46" s="130" t="s">
        <v>136</v>
      </c>
      <c r="B46" s="123" t="s">
        <v>765</v>
      </c>
      <c r="C46" s="116" t="s">
        <v>177</v>
      </c>
      <c r="D46" s="116" t="s">
        <v>10</v>
      </c>
      <c r="E46" s="116" t="s">
        <v>8</v>
      </c>
      <c r="F46" s="121" t="s">
        <v>766</v>
      </c>
      <c r="G46" s="124"/>
      <c r="H46" s="121"/>
      <c r="I46" s="121"/>
    </row>
    <row r="47" spans="1:9" ht="132" x14ac:dyDescent="0.2">
      <c r="A47" s="130" t="s">
        <v>137</v>
      </c>
      <c r="B47" s="123" t="s">
        <v>767</v>
      </c>
      <c r="C47" s="116" t="s">
        <v>429</v>
      </c>
      <c r="D47" s="116" t="s">
        <v>10</v>
      </c>
      <c r="E47" s="116" t="s">
        <v>13</v>
      </c>
      <c r="F47" s="121" t="s">
        <v>768</v>
      </c>
      <c r="G47" s="124"/>
      <c r="H47" s="121" t="s">
        <v>769</v>
      </c>
      <c r="I47" s="121"/>
    </row>
    <row r="48" spans="1:9" ht="48" x14ac:dyDescent="0.2">
      <c r="A48" s="130" t="s">
        <v>138</v>
      </c>
      <c r="B48" s="123" t="s">
        <v>770</v>
      </c>
      <c r="C48" s="116" t="s">
        <v>434</v>
      </c>
      <c r="D48" s="116" t="s">
        <v>10</v>
      </c>
      <c r="E48" s="116" t="s">
        <v>13</v>
      </c>
      <c r="F48" s="121" t="s">
        <v>771</v>
      </c>
      <c r="G48" s="124"/>
      <c r="H48" s="121" t="s">
        <v>275</v>
      </c>
      <c r="I48" s="121"/>
    </row>
    <row r="49" spans="1:9" ht="58.5" customHeight="1" x14ac:dyDescent="0.2">
      <c r="A49" s="130" t="s">
        <v>139</v>
      </c>
      <c r="B49" s="123" t="s">
        <v>772</v>
      </c>
      <c r="C49" s="116" t="s">
        <v>183</v>
      </c>
      <c r="D49" s="116" t="s">
        <v>5</v>
      </c>
      <c r="E49" s="116" t="s">
        <v>3</v>
      </c>
      <c r="F49" s="121" t="s">
        <v>773</v>
      </c>
      <c r="G49" s="124"/>
      <c r="H49" s="121" t="s">
        <v>275</v>
      </c>
      <c r="I49" s="121"/>
    </row>
    <row r="50" spans="1:9" ht="48" x14ac:dyDescent="0.2">
      <c r="A50" s="130" t="s">
        <v>140</v>
      </c>
      <c r="B50" s="123" t="s">
        <v>774</v>
      </c>
      <c r="C50" s="116" t="s">
        <v>775</v>
      </c>
      <c r="D50" s="116" t="s">
        <v>15</v>
      </c>
      <c r="E50" s="116" t="s">
        <v>8</v>
      </c>
      <c r="F50" s="120" t="s">
        <v>776</v>
      </c>
      <c r="G50" s="124" t="s">
        <v>777</v>
      </c>
      <c r="H50" s="121" t="s">
        <v>778</v>
      </c>
      <c r="I50" s="121"/>
    </row>
    <row r="51" spans="1:9" ht="96" x14ac:dyDescent="0.2">
      <c r="A51" s="130" t="s">
        <v>141</v>
      </c>
      <c r="B51" s="123" t="s">
        <v>779</v>
      </c>
      <c r="C51" s="116" t="s">
        <v>164</v>
      </c>
      <c r="D51" s="116" t="s">
        <v>10</v>
      </c>
      <c r="E51" s="116" t="s">
        <v>13</v>
      </c>
      <c r="F51" s="121" t="s">
        <v>780</v>
      </c>
      <c r="G51" s="124" t="s">
        <v>781</v>
      </c>
      <c r="H51" s="121" t="s">
        <v>782</v>
      </c>
      <c r="I51" s="121"/>
    </row>
    <row r="52" spans="1:9" ht="14.25" x14ac:dyDescent="0.2">
      <c r="A52" s="130" t="s">
        <v>142</v>
      </c>
      <c r="B52" s="161" t="s">
        <v>783</v>
      </c>
      <c r="C52" s="139" t="s">
        <v>372</v>
      </c>
      <c r="D52" s="139" t="s">
        <v>10</v>
      </c>
      <c r="E52" s="139" t="s">
        <v>8</v>
      </c>
      <c r="F52" s="93" t="s">
        <v>784</v>
      </c>
      <c r="G52" s="93"/>
      <c r="H52" s="93" t="s">
        <v>162</v>
      </c>
      <c r="I52" s="47"/>
    </row>
    <row r="53" spans="1:9" ht="60" x14ac:dyDescent="0.2">
      <c r="A53" s="130" t="s">
        <v>143</v>
      </c>
      <c r="B53" s="162" t="s">
        <v>785</v>
      </c>
      <c r="C53" s="138" t="s">
        <v>182</v>
      </c>
      <c r="D53" s="25" t="s">
        <v>10</v>
      </c>
      <c r="E53" s="25" t="s">
        <v>3</v>
      </c>
      <c r="F53" s="62" t="s">
        <v>786</v>
      </c>
      <c r="G53" s="62"/>
      <c r="H53" s="62" t="s">
        <v>275</v>
      </c>
      <c r="I53" s="48"/>
    </row>
    <row r="54" spans="1:9" x14ac:dyDescent="0.2">
      <c r="F54" s="26"/>
      <c r="I54" s="26"/>
    </row>
    <row r="56" spans="1:9" x14ac:dyDescent="0.2">
      <c r="F56" s="23"/>
    </row>
    <row r="57" spans="1:9" x14ac:dyDescent="0.2">
      <c r="A57" s="23"/>
      <c r="B57" s="23"/>
      <c r="C57" s="23"/>
      <c r="D57" s="23"/>
      <c r="E57" s="23"/>
      <c r="F57" s="23"/>
      <c r="I57" s="23"/>
    </row>
    <row r="58" spans="1:9" x14ac:dyDescent="0.2">
      <c r="A58" s="23"/>
      <c r="B58" s="23"/>
      <c r="C58" s="23"/>
      <c r="D58" s="23"/>
      <c r="E58" s="23"/>
      <c r="I58" s="23"/>
    </row>
    <row r="59" spans="1:9" x14ac:dyDescent="0.2">
      <c r="A59" s="23"/>
      <c r="B59" s="23"/>
      <c r="C59" s="23"/>
      <c r="D59" s="23"/>
      <c r="E59" s="23"/>
      <c r="I59" s="23"/>
    </row>
    <row r="60" spans="1:9" x14ac:dyDescent="0.2">
      <c r="A60" s="23"/>
      <c r="B60" s="23"/>
      <c r="C60" s="23"/>
      <c r="D60" s="23"/>
      <c r="E60" s="23"/>
      <c r="F60" s="23"/>
      <c r="I60" s="23"/>
    </row>
    <row r="61" spans="1:9" x14ac:dyDescent="0.2">
      <c r="A61" s="23"/>
      <c r="B61" s="23"/>
      <c r="C61" s="23"/>
      <c r="D61" s="23"/>
      <c r="E61" s="23"/>
      <c r="F61" s="23"/>
      <c r="I61" s="23"/>
    </row>
    <row r="62" spans="1:9" x14ac:dyDescent="0.2">
      <c r="A62" s="23"/>
      <c r="B62" s="23"/>
      <c r="C62" s="23"/>
      <c r="D62" s="23"/>
      <c r="E62" s="23"/>
      <c r="F62" s="23"/>
      <c r="I62" s="23"/>
    </row>
    <row r="63" spans="1:9" x14ac:dyDescent="0.2">
      <c r="A63" s="23"/>
      <c r="B63" s="23"/>
      <c r="C63" s="23"/>
      <c r="D63" s="23"/>
      <c r="E63" s="23"/>
      <c r="F63" s="23"/>
      <c r="I63" s="23"/>
    </row>
    <row r="64" spans="1:9" x14ac:dyDescent="0.2">
      <c r="A64" s="23"/>
      <c r="B64" s="23"/>
      <c r="C64" s="23"/>
      <c r="D64" s="23"/>
      <c r="E64" s="23"/>
      <c r="F64" s="23"/>
      <c r="I64" s="23"/>
    </row>
    <row r="65" spans="8:8" s="23" customFormat="1" x14ac:dyDescent="0.2">
      <c r="H65" s="36"/>
    </row>
    <row r="66" spans="8:8" s="23" customFormat="1" x14ac:dyDescent="0.2">
      <c r="H66" s="36"/>
    </row>
    <row r="67" spans="8:8" s="23" customFormat="1" x14ac:dyDescent="0.2">
      <c r="H67" s="36"/>
    </row>
    <row r="68" spans="8:8" s="23" customFormat="1" x14ac:dyDescent="0.2">
      <c r="H68" s="36"/>
    </row>
  </sheetData>
  <autoFilter ref="A1:I53" xr:uid="{00000000-0009-0000-0000-000011000000}"/>
  <conditionalFormatting sqref="A2:I3 A4:A53">
    <cfRule type="expression" dxfId="31" priority="139">
      <formula>ISEVEN($A2)</formula>
    </cfRule>
    <cfRule type="expression" dxfId="30" priority="140">
      <formula>ISODD($A2)</formula>
    </cfRule>
  </conditionalFormatting>
  <conditionalFormatting sqref="B52">
    <cfRule type="expression" dxfId="29" priority="37">
      <formula>#REF!="D"</formula>
    </cfRule>
    <cfRule type="expression" dxfId="28" priority="38">
      <formula>#REF!="A"</formula>
    </cfRule>
    <cfRule type="expression" dxfId="27" priority="39">
      <formula>#REF!="D"</formula>
    </cfRule>
    <cfRule type="expression" dxfId="26" priority="40">
      <formula>#REF!="A"</formula>
    </cfRule>
  </conditionalFormatting>
  <conditionalFormatting sqref="B4:I51">
    <cfRule type="expression" dxfId="25" priority="1">
      <formula>ISEVEN($A4)</formula>
    </cfRule>
    <cfRule type="expression" dxfId="24" priority="2">
      <formula>ISODD($A4)</formula>
    </cfRule>
  </conditionalFormatting>
  <conditionalFormatting sqref="C53">
    <cfRule type="expression" dxfId="23" priority="3">
      <formula>ISEVEN($A53)</formula>
    </cfRule>
    <cfRule type="expression" dxfId="22" priority="4">
      <formula>ISODD($A53)</formula>
    </cfRule>
  </conditionalFormatting>
  <conditionalFormatting sqref="C52:E52">
    <cfRule type="expression" dxfId="21" priority="15">
      <formula>ISEVEN($A52)</formula>
    </cfRule>
    <cfRule type="expression" dxfId="20" priority="16">
      <formula>ISODD($A52)</formula>
    </cfRule>
  </conditionalFormatting>
  <conditionalFormatting sqref="F52">
    <cfRule type="expression" dxfId="19" priority="23">
      <formula>#REF!="D"</formula>
    </cfRule>
    <cfRule type="expression" dxfId="18" priority="24">
      <formula>#REF!="A"</formula>
    </cfRule>
    <cfRule type="expression" dxfId="17" priority="25">
      <formula>#REF!="D"</formula>
    </cfRule>
    <cfRule type="expression" dxfId="16" priority="26">
      <formula>#REF!="A"</formula>
    </cfRule>
  </conditionalFormatting>
  <conditionalFormatting sqref="F52:H52">
    <cfRule type="expression" dxfId="15" priority="27">
      <formula>#REF!="D"</formula>
    </cfRule>
    <cfRule type="expression" dxfId="14" priority="28">
      <formula>#REF!="A"</formula>
    </cfRule>
  </conditionalFormatting>
  <conditionalFormatting sqref="G52">
    <cfRule type="expression" dxfId="13" priority="35">
      <formula>#REF!="D"</formula>
    </cfRule>
    <cfRule type="expression" dxfId="12" priority="36">
      <formula>#REF!="A"</formula>
    </cfRule>
  </conditionalFormatting>
  <conditionalFormatting sqref="G53">
    <cfRule type="expression" dxfId="11" priority="13">
      <formula>#REF!="D"</formula>
    </cfRule>
    <cfRule type="expression" dxfId="10" priority="14">
      <formula>#REF!="A"</formula>
    </cfRule>
  </conditionalFormatting>
  <conditionalFormatting sqref="G53:H53">
    <cfRule type="expression" dxfId="9" priority="7">
      <formula>#REF!="D"</formula>
    </cfRule>
    <cfRule type="expression" dxfId="8" priority="8">
      <formula>#REF!="A"</formula>
    </cfRule>
  </conditionalFormatting>
  <conditionalFormatting sqref="H52:H53">
    <cfRule type="expression" dxfId="7" priority="9">
      <formula>#REF!="D"</formula>
    </cfRule>
    <cfRule type="expression" dxfId="6" priority="10">
      <formula>#REF!="A"</formula>
    </cfRule>
  </conditionalFormatting>
  <conditionalFormatting sqref="I52:I53">
    <cfRule type="expression" dxfId="5" priority="5">
      <formula>ISEVEN($A52)</formula>
    </cfRule>
    <cfRule type="expression" dxfId="4" priority="6">
      <formula>ISODD($A52)</formula>
    </cfRule>
  </conditionalFormatting>
  <dataValidations count="1">
    <dataValidation type="list" allowBlank="1" showInputMessage="1" showErrorMessage="1" sqref="C34:C47 C49:C1048576" xr:uid="{00000000-0002-0000-1100-000000000000}">
      <formula1>$I$3:$I$79</formula1>
    </dataValidation>
  </dataValidations>
  <pageMargins left="0" right="0" top="0" bottom="0" header="0" footer="0"/>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100-000001000000}">
          <x14:formula1>
            <xm:f>Referential!$A$3:$A$5</xm:f>
          </x14:formula1>
          <xm:sqref>E1:E1048576</xm:sqref>
        </x14:dataValidation>
        <x14:dataValidation type="list" allowBlank="1" showInputMessage="1" showErrorMessage="1" xr:uid="{00000000-0002-0000-1100-000002000000}">
          <x14:formula1>
            <xm:f>Referential!$D$3:$D$8</xm:f>
          </x14:formula1>
          <xm:sqref>D1:D1048576</xm:sqref>
        </x14:dataValidation>
        <x14:dataValidation type="list" allowBlank="1" showInputMessage="1" showErrorMessage="1" xr:uid="{00000000-0002-0000-1100-000003000000}">
          <x14:formula1>
            <xm:f>Referential!$I$3:$I$78</xm:f>
          </x14:formula1>
          <xm:sqref>C1:C32 C48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1">
    <tabColor theme="5"/>
  </sheetPr>
  <dimension ref="A1:H35"/>
  <sheetViews>
    <sheetView zoomScaleNormal="100" workbookViewId="0">
      <pane xSplit="2" ySplit="1" topLeftCell="G2" activePane="bottomRight" state="frozen"/>
      <selection pane="topRight" activeCell="B1" sqref="B1"/>
      <selection pane="bottomLeft" activeCell="A2" sqref="A2"/>
      <selection pane="bottomRight" sqref="A1:H1"/>
    </sheetView>
  </sheetViews>
  <sheetFormatPr defaultColWidth="11.5" defaultRowHeight="12" outlineLevelCol="1" x14ac:dyDescent="0.2"/>
  <cols>
    <col min="1" max="1" width="4" style="105" customWidth="1" outlineLevel="1"/>
    <col min="2" max="2" width="22.625" style="77" customWidth="1"/>
    <col min="3" max="3" width="20" style="105" customWidth="1"/>
    <col min="4" max="5" width="9.625" style="105" customWidth="1"/>
    <col min="6" max="7" width="65.625" style="36" customWidth="1"/>
    <col min="8" max="8" width="28.625" style="77" customWidth="1"/>
    <col min="9" max="16384" width="11.5" style="23"/>
  </cols>
  <sheetData>
    <row r="1" spans="1:8" s="22" customFormat="1" ht="24" x14ac:dyDescent="0.3">
      <c r="A1" s="188" t="s">
        <v>148</v>
      </c>
      <c r="B1" s="188" t="s">
        <v>149</v>
      </c>
      <c r="C1" s="188" t="s">
        <v>150</v>
      </c>
      <c r="D1" s="188" t="s">
        <v>151</v>
      </c>
      <c r="E1" s="188" t="s">
        <v>152</v>
      </c>
      <c r="F1" s="188" t="s">
        <v>36</v>
      </c>
      <c r="G1" s="188" t="s">
        <v>153</v>
      </c>
      <c r="H1" s="188" t="s">
        <v>154</v>
      </c>
    </row>
    <row r="2" spans="1:8" x14ac:dyDescent="0.2">
      <c r="A2" s="115" t="s">
        <v>92</v>
      </c>
      <c r="B2" s="131" t="s">
        <v>787</v>
      </c>
      <c r="C2" s="115" t="s">
        <v>338</v>
      </c>
      <c r="D2" s="115" t="s">
        <v>5</v>
      </c>
      <c r="E2" s="115" t="s">
        <v>3</v>
      </c>
      <c r="F2" s="121" t="s">
        <v>788</v>
      </c>
      <c r="G2" s="121"/>
      <c r="H2" s="121"/>
    </row>
    <row r="3" spans="1:8" ht="36" x14ac:dyDescent="0.2">
      <c r="A3" s="115" t="s">
        <v>93</v>
      </c>
      <c r="B3" s="131" t="s">
        <v>168</v>
      </c>
      <c r="C3" s="115" t="s">
        <v>169</v>
      </c>
      <c r="D3" s="115" t="s">
        <v>15</v>
      </c>
      <c r="E3" s="115" t="s">
        <v>3</v>
      </c>
      <c r="F3" s="121" t="s">
        <v>170</v>
      </c>
      <c r="G3" s="132" t="s">
        <v>449</v>
      </c>
      <c r="H3" s="132"/>
    </row>
    <row r="4" spans="1:8" ht="96" x14ac:dyDescent="0.2">
      <c r="A4" s="115" t="s">
        <v>94</v>
      </c>
      <c r="B4" s="131" t="s">
        <v>789</v>
      </c>
      <c r="C4" s="115" t="s">
        <v>302</v>
      </c>
      <c r="D4" s="115" t="s">
        <v>15</v>
      </c>
      <c r="E4" s="115" t="s">
        <v>3</v>
      </c>
      <c r="F4" s="121" t="s">
        <v>790</v>
      </c>
      <c r="G4" s="121" t="s">
        <v>791</v>
      </c>
      <c r="H4" s="121"/>
    </row>
    <row r="5" spans="1:8" ht="24" x14ac:dyDescent="0.2">
      <c r="A5" s="115" t="s">
        <v>95</v>
      </c>
      <c r="B5" s="131" t="s">
        <v>792</v>
      </c>
      <c r="C5" s="115" t="s">
        <v>177</v>
      </c>
      <c r="D5" s="115" t="s">
        <v>10</v>
      </c>
      <c r="E5" s="115" t="s">
        <v>13</v>
      </c>
      <c r="F5" s="121" t="s">
        <v>793</v>
      </c>
      <c r="G5" s="121" t="s">
        <v>794</v>
      </c>
      <c r="H5" s="121"/>
    </row>
    <row r="6" spans="1:8" ht="144" x14ac:dyDescent="0.2">
      <c r="A6" s="115" t="s">
        <v>96</v>
      </c>
      <c r="B6" s="131" t="s">
        <v>795</v>
      </c>
      <c r="C6" s="115" t="s">
        <v>429</v>
      </c>
      <c r="D6" s="115" t="s">
        <v>10</v>
      </c>
      <c r="E6" s="115" t="s">
        <v>13</v>
      </c>
      <c r="F6" s="121" t="s">
        <v>796</v>
      </c>
      <c r="G6" s="121" t="s">
        <v>797</v>
      </c>
      <c r="H6" s="121"/>
    </row>
    <row r="7" spans="1:8" ht="120" x14ac:dyDescent="0.2">
      <c r="A7" s="115" t="s">
        <v>97</v>
      </c>
      <c r="B7" s="131" t="s">
        <v>798</v>
      </c>
      <c r="C7" s="115" t="s">
        <v>429</v>
      </c>
      <c r="D7" s="115" t="s">
        <v>10</v>
      </c>
      <c r="E7" s="115" t="s">
        <v>8</v>
      </c>
      <c r="F7" s="121" t="s">
        <v>799</v>
      </c>
      <c r="G7" s="121" t="s">
        <v>800</v>
      </c>
      <c r="H7" s="121"/>
    </row>
    <row r="8" spans="1:8" ht="36" x14ac:dyDescent="0.2">
      <c r="A8" s="115" t="s">
        <v>98</v>
      </c>
      <c r="B8" s="131" t="s">
        <v>801</v>
      </c>
      <c r="C8" s="115" t="s">
        <v>177</v>
      </c>
      <c r="D8" s="115" t="s">
        <v>10</v>
      </c>
      <c r="E8" s="115" t="s">
        <v>13</v>
      </c>
      <c r="F8" s="121" t="s">
        <v>802</v>
      </c>
      <c r="G8" s="121" t="s">
        <v>803</v>
      </c>
      <c r="H8" s="121"/>
    </row>
    <row r="9" spans="1:8" ht="36" x14ac:dyDescent="0.2">
      <c r="A9" s="115" t="s">
        <v>99</v>
      </c>
      <c r="B9" s="131" t="s">
        <v>804</v>
      </c>
      <c r="C9" s="115" t="s">
        <v>181</v>
      </c>
      <c r="D9" s="115" t="s">
        <v>15</v>
      </c>
      <c r="E9" s="115" t="s">
        <v>13</v>
      </c>
      <c r="F9" s="121" t="s">
        <v>805</v>
      </c>
      <c r="G9" s="121" t="s">
        <v>806</v>
      </c>
      <c r="H9" s="121"/>
    </row>
    <row r="10" spans="1:8" ht="72" x14ac:dyDescent="0.2">
      <c r="A10" s="115" t="s">
        <v>100</v>
      </c>
      <c r="B10" s="131" t="s">
        <v>807</v>
      </c>
      <c r="C10" s="115" t="s">
        <v>171</v>
      </c>
      <c r="D10" s="115" t="s">
        <v>10</v>
      </c>
      <c r="E10" s="115" t="s">
        <v>8</v>
      </c>
      <c r="F10" s="121" t="s">
        <v>808</v>
      </c>
      <c r="G10" s="121" t="s">
        <v>809</v>
      </c>
      <c r="H10" s="121"/>
    </row>
    <row r="11" spans="1:8" ht="48" x14ac:dyDescent="0.2">
      <c r="A11" s="115" t="s">
        <v>101</v>
      </c>
      <c r="B11" s="131" t="s">
        <v>810</v>
      </c>
      <c r="C11" s="115" t="s">
        <v>177</v>
      </c>
      <c r="D11" s="115" t="s">
        <v>10</v>
      </c>
      <c r="E11" s="115" t="s">
        <v>13</v>
      </c>
      <c r="F11" s="121" t="s">
        <v>811</v>
      </c>
      <c r="G11" s="121" t="s">
        <v>812</v>
      </c>
      <c r="H11" s="121"/>
    </row>
    <row r="12" spans="1:8" x14ac:dyDescent="0.2">
      <c r="A12" s="115" t="s">
        <v>102</v>
      </c>
      <c r="B12" s="131" t="s">
        <v>813</v>
      </c>
      <c r="C12" s="115" t="s">
        <v>177</v>
      </c>
      <c r="D12" s="115" t="s">
        <v>10</v>
      </c>
      <c r="E12" s="115" t="s">
        <v>8</v>
      </c>
      <c r="F12" s="121" t="s">
        <v>814</v>
      </c>
      <c r="G12" s="121" t="s">
        <v>815</v>
      </c>
      <c r="H12" s="121"/>
    </row>
    <row r="13" spans="1:8" ht="48" x14ac:dyDescent="0.2">
      <c r="A13" s="115" t="s">
        <v>103</v>
      </c>
      <c r="B13" s="131" t="s">
        <v>816</v>
      </c>
      <c r="C13" s="115" t="s">
        <v>177</v>
      </c>
      <c r="D13" s="115" t="s">
        <v>10</v>
      </c>
      <c r="E13" s="115" t="s">
        <v>13</v>
      </c>
      <c r="F13" s="121" t="s">
        <v>817</v>
      </c>
      <c r="G13" s="121" t="s">
        <v>818</v>
      </c>
      <c r="H13" s="121"/>
    </row>
    <row r="14" spans="1:8" ht="36" x14ac:dyDescent="0.2">
      <c r="A14" s="115" t="s">
        <v>104</v>
      </c>
      <c r="B14" s="131" t="s">
        <v>819</v>
      </c>
      <c r="C14" s="115" t="s">
        <v>177</v>
      </c>
      <c r="D14" s="115" t="s">
        <v>10</v>
      </c>
      <c r="E14" s="115" t="s">
        <v>8</v>
      </c>
      <c r="F14" s="121" t="s">
        <v>820</v>
      </c>
      <c r="G14" s="121" t="s">
        <v>821</v>
      </c>
      <c r="H14" s="121"/>
    </row>
    <row r="15" spans="1:8" x14ac:dyDescent="0.2">
      <c r="A15" s="115" t="s">
        <v>105</v>
      </c>
      <c r="B15" s="131" t="s">
        <v>822</v>
      </c>
      <c r="C15" s="115" t="s">
        <v>177</v>
      </c>
      <c r="D15" s="115" t="s">
        <v>10</v>
      </c>
      <c r="E15" s="115" t="s">
        <v>8</v>
      </c>
      <c r="F15" s="121" t="s">
        <v>823</v>
      </c>
      <c r="G15" s="121" t="s">
        <v>815</v>
      </c>
      <c r="H15" s="121"/>
    </row>
    <row r="16" spans="1:8" ht="24" x14ac:dyDescent="0.2">
      <c r="A16" s="115" t="s">
        <v>106</v>
      </c>
      <c r="B16" s="131" t="s">
        <v>824</v>
      </c>
      <c r="C16" s="115" t="s">
        <v>190</v>
      </c>
      <c r="D16" s="115" t="s">
        <v>10</v>
      </c>
      <c r="E16" s="115" t="s">
        <v>8</v>
      </c>
      <c r="F16" s="121" t="s">
        <v>825</v>
      </c>
      <c r="G16" s="121" t="s">
        <v>826</v>
      </c>
      <c r="H16" s="121"/>
    </row>
    <row r="17" spans="1:8" ht="48" x14ac:dyDescent="0.2">
      <c r="A17" s="115" t="s">
        <v>107</v>
      </c>
      <c r="B17" s="131" t="s">
        <v>827</v>
      </c>
      <c r="C17" s="115" t="s">
        <v>183</v>
      </c>
      <c r="D17" s="115" t="s">
        <v>10</v>
      </c>
      <c r="E17" s="115" t="s">
        <v>8</v>
      </c>
      <c r="F17" s="121" t="s">
        <v>828</v>
      </c>
      <c r="G17" s="121" t="s">
        <v>815</v>
      </c>
      <c r="H17" s="121"/>
    </row>
    <row r="18" spans="1:8" x14ac:dyDescent="0.2">
      <c r="A18" s="115" t="s">
        <v>108</v>
      </c>
      <c r="B18" s="131" t="s">
        <v>829</v>
      </c>
      <c r="C18" s="115" t="s">
        <v>177</v>
      </c>
      <c r="D18" s="115" t="s">
        <v>10</v>
      </c>
      <c r="E18" s="115" t="s">
        <v>8</v>
      </c>
      <c r="F18" s="121" t="s">
        <v>830</v>
      </c>
      <c r="G18" s="121" t="s">
        <v>815</v>
      </c>
      <c r="H18" s="121"/>
    </row>
    <row r="19" spans="1:8" x14ac:dyDescent="0.2">
      <c r="A19" s="115" t="s">
        <v>109</v>
      </c>
      <c r="B19" s="131" t="s">
        <v>831</v>
      </c>
      <c r="C19" s="115" t="s">
        <v>177</v>
      </c>
      <c r="D19" s="115" t="s">
        <v>10</v>
      </c>
      <c r="E19" s="115" t="s">
        <v>8</v>
      </c>
      <c r="F19" s="121" t="s">
        <v>832</v>
      </c>
      <c r="G19" s="121" t="s">
        <v>815</v>
      </c>
      <c r="H19" s="121"/>
    </row>
    <row r="20" spans="1:8" ht="36" x14ac:dyDescent="0.2">
      <c r="A20" s="115" t="s">
        <v>110</v>
      </c>
      <c r="B20" s="131" t="s">
        <v>833</v>
      </c>
      <c r="C20" s="115" t="s">
        <v>177</v>
      </c>
      <c r="D20" s="115" t="s">
        <v>10</v>
      </c>
      <c r="E20" s="115" t="s">
        <v>8</v>
      </c>
      <c r="F20" s="121" t="s">
        <v>834</v>
      </c>
      <c r="G20" s="121" t="s">
        <v>821</v>
      </c>
      <c r="H20" s="121"/>
    </row>
    <row r="21" spans="1:8" ht="36" x14ac:dyDescent="0.2">
      <c r="A21" s="115" t="s">
        <v>111</v>
      </c>
      <c r="B21" s="131" t="s">
        <v>835</v>
      </c>
      <c r="C21" s="115" t="s">
        <v>177</v>
      </c>
      <c r="D21" s="115" t="s">
        <v>10</v>
      </c>
      <c r="E21" s="115" t="s">
        <v>8</v>
      </c>
      <c r="F21" s="121" t="s">
        <v>836</v>
      </c>
      <c r="G21" s="121" t="s">
        <v>821</v>
      </c>
      <c r="H21" s="121"/>
    </row>
    <row r="22" spans="1:8" ht="36" x14ac:dyDescent="0.2">
      <c r="A22" s="115" t="s">
        <v>112</v>
      </c>
      <c r="B22" s="131" t="s">
        <v>837</v>
      </c>
      <c r="C22" s="115" t="s">
        <v>177</v>
      </c>
      <c r="D22" s="115" t="s">
        <v>10</v>
      </c>
      <c r="E22" s="115" t="s">
        <v>8</v>
      </c>
      <c r="F22" s="121" t="s">
        <v>838</v>
      </c>
      <c r="G22" s="121" t="s">
        <v>821</v>
      </c>
      <c r="H22" s="121"/>
    </row>
    <row r="23" spans="1:8" x14ac:dyDescent="0.2">
      <c r="A23" s="115" t="s">
        <v>113</v>
      </c>
      <c r="B23" s="131" t="s">
        <v>839</v>
      </c>
      <c r="C23" s="115" t="s">
        <v>419</v>
      </c>
      <c r="D23" s="115" t="s">
        <v>10</v>
      </c>
      <c r="E23" s="115" t="s">
        <v>8</v>
      </c>
      <c r="F23" s="121" t="s">
        <v>840</v>
      </c>
      <c r="G23" s="121" t="s">
        <v>815</v>
      </c>
      <c r="H23" s="121"/>
    </row>
    <row r="24" spans="1:8" ht="24" x14ac:dyDescent="0.2">
      <c r="A24" s="115" t="s">
        <v>114</v>
      </c>
      <c r="B24" s="131" t="s">
        <v>841</v>
      </c>
      <c r="C24" s="115" t="s">
        <v>422</v>
      </c>
      <c r="D24" s="115" t="s">
        <v>10</v>
      </c>
      <c r="E24" s="115" t="s">
        <v>8</v>
      </c>
      <c r="F24" s="121" t="s">
        <v>842</v>
      </c>
      <c r="G24" s="121" t="s">
        <v>815</v>
      </c>
      <c r="H24" s="121"/>
    </row>
    <row r="25" spans="1:8" x14ac:dyDescent="0.2">
      <c r="A25" s="115" t="s">
        <v>115</v>
      </c>
      <c r="B25" s="131" t="s">
        <v>843</v>
      </c>
      <c r="C25" s="115" t="s">
        <v>177</v>
      </c>
      <c r="D25" s="115" t="s">
        <v>10</v>
      </c>
      <c r="E25" s="115" t="s">
        <v>8</v>
      </c>
      <c r="F25" s="121" t="s">
        <v>844</v>
      </c>
      <c r="G25" s="121" t="s">
        <v>815</v>
      </c>
      <c r="H25" s="121"/>
    </row>
    <row r="26" spans="1:8" ht="36" x14ac:dyDescent="0.2">
      <c r="A26" s="115" t="s">
        <v>116</v>
      </c>
      <c r="B26" s="131" t="s">
        <v>845</v>
      </c>
      <c r="C26" s="115" t="s">
        <v>190</v>
      </c>
      <c r="D26" s="115" t="s">
        <v>10</v>
      </c>
      <c r="E26" s="115" t="s">
        <v>8</v>
      </c>
      <c r="F26" s="121" t="s">
        <v>846</v>
      </c>
      <c r="G26" s="121" t="s">
        <v>847</v>
      </c>
      <c r="H26" s="121"/>
    </row>
    <row r="27" spans="1:8" ht="24" x14ac:dyDescent="0.2">
      <c r="A27" s="115" t="s">
        <v>117</v>
      </c>
      <c r="B27" s="131" t="s">
        <v>848</v>
      </c>
      <c r="C27" s="115" t="s">
        <v>177</v>
      </c>
      <c r="D27" s="115" t="s">
        <v>10</v>
      </c>
      <c r="E27" s="115" t="s">
        <v>8</v>
      </c>
      <c r="F27" s="121" t="s">
        <v>849</v>
      </c>
      <c r="G27" s="121" t="s">
        <v>850</v>
      </c>
      <c r="H27" s="121"/>
    </row>
    <row r="28" spans="1:8" ht="24" x14ac:dyDescent="0.2">
      <c r="A28" s="115" t="s">
        <v>118</v>
      </c>
      <c r="B28" s="131" t="s">
        <v>851</v>
      </c>
      <c r="C28" s="115" t="s">
        <v>177</v>
      </c>
      <c r="D28" s="115" t="s">
        <v>10</v>
      </c>
      <c r="E28" s="115" t="s">
        <v>8</v>
      </c>
      <c r="F28" s="121" t="s">
        <v>852</v>
      </c>
      <c r="G28" s="121" t="s">
        <v>850</v>
      </c>
      <c r="H28" s="121"/>
    </row>
    <row r="29" spans="1:8" ht="36" x14ac:dyDescent="0.2">
      <c r="A29" s="115" t="s">
        <v>119</v>
      </c>
      <c r="B29" s="131" t="s">
        <v>853</v>
      </c>
      <c r="C29" s="115" t="s">
        <v>429</v>
      </c>
      <c r="D29" s="115" t="s">
        <v>10</v>
      </c>
      <c r="E29" s="115" t="s">
        <v>8</v>
      </c>
      <c r="F29" s="121" t="s">
        <v>854</v>
      </c>
      <c r="G29" s="121" t="s">
        <v>821</v>
      </c>
      <c r="H29" s="121"/>
    </row>
    <row r="30" spans="1:8" ht="48" x14ac:dyDescent="0.2">
      <c r="A30" s="115" t="s">
        <v>120</v>
      </c>
      <c r="B30" s="131" t="s">
        <v>855</v>
      </c>
      <c r="C30" s="115" t="s">
        <v>434</v>
      </c>
      <c r="D30" s="115" t="s">
        <v>10</v>
      </c>
      <c r="E30" s="115" t="s">
        <v>13</v>
      </c>
      <c r="F30" s="121" t="s">
        <v>856</v>
      </c>
      <c r="G30" s="121" t="s">
        <v>857</v>
      </c>
      <c r="H30" s="121"/>
    </row>
    <row r="31" spans="1:8" x14ac:dyDescent="0.2">
      <c r="A31" s="115" t="s">
        <v>121</v>
      </c>
      <c r="B31" s="131" t="s">
        <v>858</v>
      </c>
      <c r="C31" s="115" t="s">
        <v>439</v>
      </c>
      <c r="D31" s="115" t="s">
        <v>15</v>
      </c>
      <c r="E31" s="115" t="s">
        <v>8</v>
      </c>
      <c r="F31" s="121" t="s">
        <v>859</v>
      </c>
      <c r="G31" s="121" t="s">
        <v>815</v>
      </c>
      <c r="H31" s="121"/>
    </row>
    <row r="32" spans="1:8" ht="24" x14ac:dyDescent="0.2">
      <c r="A32" s="115" t="s">
        <v>122</v>
      </c>
      <c r="B32" s="131" t="s">
        <v>860</v>
      </c>
      <c r="C32" s="115" t="s">
        <v>178</v>
      </c>
      <c r="D32" s="115" t="s">
        <v>10</v>
      </c>
      <c r="E32" s="115" t="s">
        <v>8</v>
      </c>
      <c r="F32" s="121" t="s">
        <v>861</v>
      </c>
      <c r="G32" s="121" t="s">
        <v>850</v>
      </c>
      <c r="H32" s="121"/>
    </row>
    <row r="33" spans="1:8" ht="48" x14ac:dyDescent="0.2">
      <c r="A33" s="115" t="s">
        <v>123</v>
      </c>
      <c r="B33" s="131" t="s">
        <v>862</v>
      </c>
      <c r="C33" s="115" t="s">
        <v>442</v>
      </c>
      <c r="D33" s="115" t="s">
        <v>10</v>
      </c>
      <c r="E33" s="115" t="s">
        <v>8</v>
      </c>
      <c r="F33" s="121" t="s">
        <v>519</v>
      </c>
      <c r="G33" s="121" t="s">
        <v>863</v>
      </c>
      <c r="H33" s="121"/>
    </row>
    <row r="34" spans="1:8" ht="24" x14ac:dyDescent="0.2">
      <c r="A34" s="168" t="s">
        <v>124</v>
      </c>
      <c r="B34" s="119" t="s">
        <v>864</v>
      </c>
      <c r="C34" s="115" t="s">
        <v>442</v>
      </c>
      <c r="D34" s="96" t="s">
        <v>10</v>
      </c>
      <c r="E34" s="96" t="s">
        <v>8</v>
      </c>
      <c r="F34" s="121" t="s">
        <v>522</v>
      </c>
      <c r="G34" s="120" t="s">
        <v>865</v>
      </c>
      <c r="H34" s="121"/>
    </row>
    <row r="35" spans="1:8" x14ac:dyDescent="0.2">
      <c r="B35" s="106"/>
    </row>
  </sheetData>
  <autoFilter ref="A1:H34" xr:uid="{00000000-0009-0000-0000-000012000000}"/>
  <conditionalFormatting sqref="A2:H34">
    <cfRule type="expression" dxfId="3" priority="1">
      <formula>ISEVEN($A2)</formula>
    </cfRule>
    <cfRule type="expression" dxfId="2" priority="2">
      <formula>ISODD($A2)</formula>
    </cfRule>
  </conditionalFormatting>
  <printOptions horizontalCentered="1"/>
  <pageMargins left="0" right="0" top="0" bottom="0" header="0" footer="0"/>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200-000000000000}">
          <x14:formula1>
            <xm:f>Referential!$A$3:$A$5</xm:f>
          </x14:formula1>
          <xm:sqref>E1:E1048576</xm:sqref>
        </x14:dataValidation>
        <x14:dataValidation type="list" allowBlank="1" showInputMessage="1" showErrorMessage="1" xr:uid="{00000000-0002-0000-1200-000001000000}">
          <x14:formula1>
            <xm:f>Referential!$D$3:$D$8</xm:f>
          </x14:formula1>
          <xm:sqref>D1:D1048576</xm:sqref>
        </x14:dataValidation>
        <x14:dataValidation type="list" allowBlank="1" showInputMessage="1" showErrorMessage="1" xr:uid="{00000000-0002-0000-1200-000002000000}">
          <x14:formula1>
            <xm:f>Referential!$I$3:$I$78</xm:f>
          </x14:formula1>
          <xm:sqref>C1:C1048576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2">
    <tabColor theme="5"/>
  </sheetPr>
  <dimension ref="A1:I23"/>
  <sheetViews>
    <sheetView zoomScaleNormal="100" workbookViewId="0">
      <pane xSplit="2" ySplit="1" topLeftCell="C2" activePane="bottomRight" state="frozen"/>
      <selection pane="topRight" activeCell="B1" sqref="B1"/>
      <selection pane="bottomLeft" activeCell="A2" sqref="A2"/>
      <selection pane="bottomRight" sqref="A1:H1"/>
    </sheetView>
  </sheetViews>
  <sheetFormatPr defaultColWidth="11.5" defaultRowHeight="12" x14ac:dyDescent="0.2"/>
  <cols>
    <col min="1" max="1" width="4" style="26" customWidth="1"/>
    <col min="2" max="2" width="22.625" style="26" customWidth="1"/>
    <col min="3" max="3" width="15.875" style="27" customWidth="1"/>
    <col min="4" max="5" width="9.625" style="27" customWidth="1"/>
    <col min="6" max="6" width="65.625" style="36" customWidth="1"/>
    <col min="7" max="7" width="46" style="36" customWidth="1"/>
    <col min="8" max="8" width="27.625" style="36" customWidth="1"/>
    <col min="9" max="16384" width="11.5" style="23"/>
  </cols>
  <sheetData>
    <row r="1" spans="1:9" s="22" customFormat="1" ht="24.75" thickBot="1" x14ac:dyDescent="0.35">
      <c r="A1" s="208" t="s">
        <v>148</v>
      </c>
      <c r="B1" s="188" t="s">
        <v>149</v>
      </c>
      <c r="C1" s="188" t="s">
        <v>150</v>
      </c>
      <c r="D1" s="188" t="s">
        <v>151</v>
      </c>
      <c r="E1" s="188" t="s">
        <v>152</v>
      </c>
      <c r="F1" s="188" t="s">
        <v>36</v>
      </c>
      <c r="G1" s="188" t="s">
        <v>153</v>
      </c>
      <c r="H1" s="188" t="s">
        <v>154</v>
      </c>
    </row>
    <row r="2" spans="1:9" s="35" customFormat="1" x14ac:dyDescent="0.2">
      <c r="A2" s="169" t="s">
        <v>92</v>
      </c>
      <c r="B2" s="86" t="s">
        <v>866</v>
      </c>
      <c r="C2" s="138" t="s">
        <v>190</v>
      </c>
      <c r="D2" s="138" t="s">
        <v>5</v>
      </c>
      <c r="E2" s="138" t="s">
        <v>3</v>
      </c>
      <c r="F2" s="48" t="s">
        <v>867</v>
      </c>
      <c r="G2" s="142"/>
      <c r="H2" s="142"/>
    </row>
    <row r="3" spans="1:9" ht="36" x14ac:dyDescent="0.2">
      <c r="A3" s="170" t="s">
        <v>93</v>
      </c>
      <c r="B3" s="87" t="s">
        <v>168</v>
      </c>
      <c r="C3" s="139" t="s">
        <v>169</v>
      </c>
      <c r="D3" s="139" t="s">
        <v>15</v>
      </c>
      <c r="E3" s="139" t="s">
        <v>3</v>
      </c>
      <c r="F3" s="47" t="s">
        <v>170</v>
      </c>
      <c r="G3" s="140" t="s">
        <v>449</v>
      </c>
      <c r="H3" s="140"/>
      <c r="I3" s="35"/>
    </row>
    <row r="4" spans="1:9" s="35" customFormat="1" ht="48" x14ac:dyDescent="0.2">
      <c r="A4" s="169" t="s">
        <v>94</v>
      </c>
      <c r="B4" s="86" t="s">
        <v>868</v>
      </c>
      <c r="C4" s="138" t="s">
        <v>372</v>
      </c>
      <c r="D4" s="138" t="s">
        <v>10</v>
      </c>
      <c r="E4" s="138" t="s">
        <v>8</v>
      </c>
      <c r="F4" s="48" t="s">
        <v>869</v>
      </c>
      <c r="G4" s="142"/>
      <c r="H4" s="142"/>
    </row>
    <row r="5" spans="1:9" s="35" customFormat="1" x14ac:dyDescent="0.2">
      <c r="A5" s="170" t="s">
        <v>95</v>
      </c>
      <c r="B5" s="87" t="s">
        <v>870</v>
      </c>
      <c r="C5" s="139" t="s">
        <v>181</v>
      </c>
      <c r="D5" s="139" t="s">
        <v>15</v>
      </c>
      <c r="E5" s="139" t="s">
        <v>8</v>
      </c>
      <c r="F5" s="47" t="s">
        <v>871</v>
      </c>
      <c r="G5" s="140"/>
      <c r="H5" s="140"/>
    </row>
    <row r="6" spans="1:9" s="35" customFormat="1" x14ac:dyDescent="0.2">
      <c r="A6" s="169" t="s">
        <v>96</v>
      </c>
      <c r="B6" s="86" t="s">
        <v>872</v>
      </c>
      <c r="C6" s="158" t="s">
        <v>181</v>
      </c>
      <c r="D6" s="138" t="s">
        <v>15</v>
      </c>
      <c r="E6" s="138" t="s">
        <v>8</v>
      </c>
      <c r="F6" s="48" t="s">
        <v>873</v>
      </c>
      <c r="G6" s="34"/>
      <c r="H6" s="34"/>
    </row>
    <row r="7" spans="1:9" s="35" customFormat="1" ht="24" x14ac:dyDescent="0.2">
      <c r="A7" s="170" t="s">
        <v>97</v>
      </c>
      <c r="B7" s="87" t="s">
        <v>874</v>
      </c>
      <c r="C7" s="139" t="s">
        <v>875</v>
      </c>
      <c r="D7" s="139" t="s">
        <v>15</v>
      </c>
      <c r="E7" s="139" t="s">
        <v>8</v>
      </c>
      <c r="F7" s="47" t="s">
        <v>876</v>
      </c>
      <c r="G7" s="140"/>
      <c r="H7" s="140"/>
    </row>
    <row r="8" spans="1:9" s="35" customFormat="1" ht="24" x14ac:dyDescent="0.2">
      <c r="A8" s="169" t="s">
        <v>98</v>
      </c>
      <c r="B8" s="86" t="s">
        <v>877</v>
      </c>
      <c r="C8" s="158" t="s">
        <v>875</v>
      </c>
      <c r="D8" s="138" t="s">
        <v>15</v>
      </c>
      <c r="E8" s="138" t="s">
        <v>8</v>
      </c>
      <c r="F8" s="48" t="s">
        <v>878</v>
      </c>
      <c r="G8" s="34"/>
      <c r="H8" s="34"/>
    </row>
    <row r="9" spans="1:9" x14ac:dyDescent="0.2">
      <c r="A9" s="170" t="s">
        <v>99</v>
      </c>
      <c r="B9" s="87" t="s">
        <v>879</v>
      </c>
      <c r="C9" s="159" t="s">
        <v>164</v>
      </c>
      <c r="D9" s="139" t="s">
        <v>10</v>
      </c>
      <c r="E9" s="139" t="s">
        <v>8</v>
      </c>
      <c r="F9" s="47" t="s">
        <v>880</v>
      </c>
      <c r="G9" s="143"/>
      <c r="H9" s="143"/>
    </row>
    <row r="10" spans="1:9" s="35" customFormat="1" x14ac:dyDescent="0.2">
      <c r="A10" s="169" t="s">
        <v>100</v>
      </c>
      <c r="B10" s="86" t="s">
        <v>881</v>
      </c>
      <c r="C10" s="158" t="s">
        <v>177</v>
      </c>
      <c r="D10" s="138" t="s">
        <v>10</v>
      </c>
      <c r="E10" s="138" t="s">
        <v>8</v>
      </c>
      <c r="F10" s="48" t="s">
        <v>882</v>
      </c>
      <c r="G10" s="34" t="s">
        <v>883</v>
      </c>
      <c r="H10" s="34"/>
    </row>
    <row r="11" spans="1:9" x14ac:dyDescent="0.2">
      <c r="A11" s="170" t="s">
        <v>101</v>
      </c>
      <c r="B11" s="87" t="s">
        <v>884</v>
      </c>
      <c r="C11" s="159" t="s">
        <v>177</v>
      </c>
      <c r="D11" s="139" t="s">
        <v>10</v>
      </c>
      <c r="E11" s="139" t="s">
        <v>8</v>
      </c>
      <c r="F11" s="47" t="s">
        <v>885</v>
      </c>
      <c r="G11" s="143" t="s">
        <v>883</v>
      </c>
      <c r="H11" s="143"/>
    </row>
    <row r="12" spans="1:9" s="35" customFormat="1" x14ac:dyDescent="0.2">
      <c r="A12" s="169" t="s">
        <v>102</v>
      </c>
      <c r="B12" s="86" t="s">
        <v>886</v>
      </c>
      <c r="C12" s="138" t="s">
        <v>177</v>
      </c>
      <c r="D12" s="138" t="s">
        <v>10</v>
      </c>
      <c r="E12" s="138" t="s">
        <v>8</v>
      </c>
      <c r="F12" s="48" t="s">
        <v>887</v>
      </c>
      <c r="G12" s="34" t="s">
        <v>883</v>
      </c>
      <c r="H12" s="34"/>
    </row>
    <row r="13" spans="1:9" x14ac:dyDescent="0.2">
      <c r="A13" s="170" t="s">
        <v>103</v>
      </c>
      <c r="B13" s="87" t="s">
        <v>888</v>
      </c>
      <c r="C13" s="159" t="s">
        <v>177</v>
      </c>
      <c r="D13" s="139" t="s">
        <v>10</v>
      </c>
      <c r="E13" s="139" t="s">
        <v>8</v>
      </c>
      <c r="F13" s="47" t="s">
        <v>889</v>
      </c>
      <c r="G13" s="143" t="s">
        <v>883</v>
      </c>
      <c r="H13" s="143"/>
    </row>
    <row r="14" spans="1:9" s="35" customFormat="1" x14ac:dyDescent="0.2">
      <c r="A14" s="169" t="s">
        <v>104</v>
      </c>
      <c r="B14" s="86" t="s">
        <v>890</v>
      </c>
      <c r="C14" s="138" t="s">
        <v>177</v>
      </c>
      <c r="D14" s="138" t="s">
        <v>10</v>
      </c>
      <c r="E14" s="138" t="s">
        <v>8</v>
      </c>
      <c r="F14" s="48" t="s">
        <v>891</v>
      </c>
      <c r="G14" s="34" t="s">
        <v>883</v>
      </c>
      <c r="H14" s="34"/>
    </row>
    <row r="22" s="23" customFormat="1" x14ac:dyDescent="0.2"/>
    <row r="23" s="23" customFormat="1" x14ac:dyDescent="0.2"/>
  </sheetData>
  <autoFilter ref="A1:H14" xr:uid="{00000000-0009-0000-0000-000013000000}"/>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300-000000000000}">
          <x14:formula1>
            <xm:f>Referential!$A$3:$A$5</xm:f>
          </x14:formula1>
          <xm:sqref>E1:E1048576</xm:sqref>
        </x14:dataValidation>
        <x14:dataValidation type="list" allowBlank="1" showInputMessage="1" showErrorMessage="1" xr:uid="{00000000-0002-0000-1300-000001000000}">
          <x14:formula1>
            <xm:f>Referential!$D$3:$D$8</xm:f>
          </x14:formula1>
          <xm:sqref>D1:D1048576</xm:sqref>
        </x14:dataValidation>
        <x14:dataValidation type="list" allowBlank="1" showInputMessage="1" showErrorMessage="1" xr:uid="{00000000-0002-0000-1300-000002000000}">
          <x14:formula1>
            <xm:f>Referential!$I$3:$I$78</xm:f>
          </x14:formula1>
          <xm:sqref>C1:C1048576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7">
    <tabColor theme="5"/>
  </sheetPr>
  <dimension ref="A1:H18"/>
  <sheetViews>
    <sheetView zoomScale="56" zoomScaleNormal="56" workbookViewId="0">
      <selection activeCell="H1" sqref="A1:H1"/>
    </sheetView>
  </sheetViews>
  <sheetFormatPr defaultColWidth="11.5" defaultRowHeight="12" x14ac:dyDescent="0.3"/>
  <cols>
    <col min="1" max="1" width="4" style="77" customWidth="1"/>
    <col min="2" max="2" width="22.625" style="77" customWidth="1"/>
    <col min="3" max="3" width="19" style="105" customWidth="1"/>
    <col min="4" max="5" width="9.625" style="105" customWidth="1"/>
    <col min="6" max="7" width="65.625" style="77" customWidth="1"/>
    <col min="8" max="8" width="35.125" style="77" customWidth="1"/>
    <col min="9" max="16384" width="11.5" style="77"/>
  </cols>
  <sheetData>
    <row r="1" spans="1:8" s="106" customFormat="1" ht="24" x14ac:dyDescent="0.3">
      <c r="A1" s="188" t="s">
        <v>148</v>
      </c>
      <c r="B1" s="188" t="s">
        <v>149</v>
      </c>
      <c r="C1" s="188" t="s">
        <v>150</v>
      </c>
      <c r="D1" s="188" t="s">
        <v>151</v>
      </c>
      <c r="E1" s="188" t="s">
        <v>152</v>
      </c>
      <c r="F1" s="188" t="s">
        <v>36</v>
      </c>
      <c r="G1" s="188" t="s">
        <v>153</v>
      </c>
      <c r="H1" s="188" t="s">
        <v>154</v>
      </c>
    </row>
    <row r="2" spans="1:8" x14ac:dyDescent="0.3">
      <c r="A2" s="48" t="s">
        <v>92</v>
      </c>
      <c r="B2" s="103" t="s">
        <v>892</v>
      </c>
      <c r="C2" s="64" t="s">
        <v>156</v>
      </c>
      <c r="D2" s="64" t="s">
        <v>5</v>
      </c>
      <c r="E2" s="64" t="s">
        <v>3</v>
      </c>
      <c r="F2" s="48" t="s">
        <v>893</v>
      </c>
      <c r="G2" s="48"/>
      <c r="H2" s="48"/>
    </row>
    <row r="3" spans="1:8" ht="36" x14ac:dyDescent="0.3">
      <c r="A3" s="47" t="s">
        <v>93</v>
      </c>
      <c r="B3" s="104" t="s">
        <v>168</v>
      </c>
      <c r="C3" s="45" t="s">
        <v>169</v>
      </c>
      <c r="D3" s="45" t="s">
        <v>15</v>
      </c>
      <c r="E3" s="45" t="s">
        <v>3</v>
      </c>
      <c r="F3" s="47" t="s">
        <v>170</v>
      </c>
      <c r="G3" s="47" t="s">
        <v>449</v>
      </c>
      <c r="H3" s="47"/>
    </row>
    <row r="4" spans="1:8" ht="48" x14ac:dyDescent="0.3">
      <c r="A4" s="48" t="s">
        <v>94</v>
      </c>
      <c r="B4" s="103" t="s">
        <v>894</v>
      </c>
      <c r="C4" s="64" t="s">
        <v>176</v>
      </c>
      <c r="D4" s="64" t="s">
        <v>15</v>
      </c>
      <c r="E4" s="64" t="s">
        <v>8</v>
      </c>
      <c r="F4" s="48" t="s">
        <v>895</v>
      </c>
      <c r="G4" s="48" t="s">
        <v>896</v>
      </c>
      <c r="H4" s="48" t="s">
        <v>897</v>
      </c>
    </row>
    <row r="5" spans="1:8" ht="36" x14ac:dyDescent="0.3">
      <c r="A5" s="47" t="s">
        <v>95</v>
      </c>
      <c r="B5" s="104" t="s">
        <v>898</v>
      </c>
      <c r="C5" s="45" t="s">
        <v>181</v>
      </c>
      <c r="D5" s="45" t="s">
        <v>15</v>
      </c>
      <c r="E5" s="45" t="s">
        <v>13</v>
      </c>
      <c r="F5" s="47" t="s">
        <v>899</v>
      </c>
      <c r="G5" s="47" t="s">
        <v>900</v>
      </c>
      <c r="H5" s="47"/>
    </row>
    <row r="6" spans="1:8" ht="36" x14ac:dyDescent="0.3">
      <c r="A6" s="48" t="s">
        <v>96</v>
      </c>
      <c r="B6" s="103" t="s">
        <v>901</v>
      </c>
      <c r="C6" s="64" t="s">
        <v>875</v>
      </c>
      <c r="D6" s="64" t="s">
        <v>15</v>
      </c>
      <c r="E6" s="64" t="s">
        <v>8</v>
      </c>
      <c r="F6" s="48" t="s">
        <v>902</v>
      </c>
      <c r="G6" s="48" t="s">
        <v>903</v>
      </c>
      <c r="H6" s="48"/>
    </row>
    <row r="7" spans="1:8" ht="48" x14ac:dyDescent="0.3">
      <c r="A7" s="47" t="s">
        <v>97</v>
      </c>
      <c r="B7" s="104" t="s">
        <v>904</v>
      </c>
      <c r="C7" s="45" t="s">
        <v>176</v>
      </c>
      <c r="D7" s="45" t="s">
        <v>15</v>
      </c>
      <c r="E7" s="45" t="s">
        <v>8</v>
      </c>
      <c r="F7" s="47" t="s">
        <v>905</v>
      </c>
      <c r="G7" s="47" t="s">
        <v>903</v>
      </c>
      <c r="H7" s="47"/>
    </row>
    <row r="8" spans="1:8" ht="36" x14ac:dyDescent="0.3">
      <c r="A8" s="48" t="s">
        <v>98</v>
      </c>
      <c r="B8" s="103" t="s">
        <v>319</v>
      </c>
      <c r="C8" s="64" t="s">
        <v>160</v>
      </c>
      <c r="D8" s="64" t="s">
        <v>10</v>
      </c>
      <c r="E8" s="64" t="s">
        <v>8</v>
      </c>
      <c r="F8" s="48" t="s">
        <v>906</v>
      </c>
      <c r="G8" s="48" t="s">
        <v>903</v>
      </c>
      <c r="H8" s="48"/>
    </row>
    <row r="9" spans="1:8" x14ac:dyDescent="0.3">
      <c r="A9" s="47" t="s">
        <v>99</v>
      </c>
      <c r="B9" s="104" t="s">
        <v>907</v>
      </c>
      <c r="C9" s="45" t="s">
        <v>181</v>
      </c>
      <c r="D9" s="45" t="s">
        <v>15</v>
      </c>
      <c r="E9" s="45" t="s">
        <v>8</v>
      </c>
      <c r="F9" s="47" t="s">
        <v>908</v>
      </c>
      <c r="G9" s="47" t="s">
        <v>909</v>
      </c>
      <c r="H9" s="47"/>
    </row>
    <row r="10" spans="1:8" ht="60" x14ac:dyDescent="0.3">
      <c r="A10" s="48" t="s">
        <v>100</v>
      </c>
      <c r="B10" s="103" t="s">
        <v>910</v>
      </c>
      <c r="C10" s="152" t="s">
        <v>176</v>
      </c>
      <c r="D10" s="64" t="s">
        <v>15</v>
      </c>
      <c r="E10" s="64" t="s">
        <v>8</v>
      </c>
      <c r="F10" s="48" t="s">
        <v>911</v>
      </c>
      <c r="G10" s="48" t="s">
        <v>912</v>
      </c>
      <c r="H10" s="48"/>
    </row>
    <row r="11" spans="1:8" ht="24" x14ac:dyDescent="0.3">
      <c r="A11" s="47" t="s">
        <v>101</v>
      </c>
      <c r="B11" s="104" t="s">
        <v>913</v>
      </c>
      <c r="C11" s="45" t="s">
        <v>875</v>
      </c>
      <c r="D11" s="45" t="s">
        <v>15</v>
      </c>
      <c r="E11" s="45" t="s">
        <v>8</v>
      </c>
      <c r="F11" s="47" t="s">
        <v>914</v>
      </c>
      <c r="G11" s="47" t="s">
        <v>915</v>
      </c>
      <c r="H11" s="47"/>
    </row>
    <row r="12" spans="1:8" x14ac:dyDescent="0.3">
      <c r="A12" s="48" t="s">
        <v>102</v>
      </c>
      <c r="B12" s="103" t="s">
        <v>916</v>
      </c>
      <c r="C12" s="152" t="s">
        <v>875</v>
      </c>
      <c r="D12" s="64" t="s">
        <v>15</v>
      </c>
      <c r="E12" s="64" t="s">
        <v>8</v>
      </c>
      <c r="F12" s="48" t="s">
        <v>917</v>
      </c>
      <c r="G12" s="48" t="s">
        <v>918</v>
      </c>
      <c r="H12" s="48"/>
    </row>
    <row r="13" spans="1:8" ht="24" x14ac:dyDescent="0.3">
      <c r="A13" s="47" t="s">
        <v>103</v>
      </c>
      <c r="B13" s="104" t="s">
        <v>919</v>
      </c>
      <c r="C13" s="45" t="s">
        <v>875</v>
      </c>
      <c r="D13" s="45" t="s">
        <v>15</v>
      </c>
      <c r="E13" s="45" t="s">
        <v>8</v>
      </c>
      <c r="F13" s="47" t="s">
        <v>920</v>
      </c>
      <c r="G13" s="47" t="s">
        <v>921</v>
      </c>
      <c r="H13" s="47"/>
    </row>
    <row r="14" spans="1:8" x14ac:dyDescent="0.3">
      <c r="A14" s="48" t="s">
        <v>104</v>
      </c>
      <c r="B14" s="103" t="s">
        <v>922</v>
      </c>
      <c r="C14" s="152" t="s">
        <v>875</v>
      </c>
      <c r="D14" s="64" t="s">
        <v>15</v>
      </c>
      <c r="E14" s="64" t="s">
        <v>8</v>
      </c>
      <c r="F14" s="48" t="s">
        <v>923</v>
      </c>
      <c r="G14" s="48" t="s">
        <v>924</v>
      </c>
      <c r="H14" s="48"/>
    </row>
    <row r="15" spans="1:8" ht="24" x14ac:dyDescent="0.3">
      <c r="A15" s="47" t="s">
        <v>105</v>
      </c>
      <c r="B15" s="104" t="s">
        <v>925</v>
      </c>
      <c r="C15" s="159" t="s">
        <v>177</v>
      </c>
      <c r="D15" s="45" t="s">
        <v>10</v>
      </c>
      <c r="E15" s="45" t="s">
        <v>8</v>
      </c>
      <c r="F15" s="47" t="s">
        <v>926</v>
      </c>
      <c r="G15" s="47" t="s">
        <v>912</v>
      </c>
      <c r="H15" s="47"/>
    </row>
    <row r="16" spans="1:8" ht="24" x14ac:dyDescent="0.3">
      <c r="A16" s="48" t="s">
        <v>106</v>
      </c>
      <c r="B16" s="103" t="s">
        <v>927</v>
      </c>
      <c r="C16" s="158" t="s">
        <v>177</v>
      </c>
      <c r="D16" s="64" t="s">
        <v>10</v>
      </c>
      <c r="E16" s="64" t="s">
        <v>8</v>
      </c>
      <c r="F16" s="48" t="s">
        <v>926</v>
      </c>
      <c r="G16" s="48" t="s">
        <v>912</v>
      </c>
      <c r="H16" s="48"/>
    </row>
    <row r="17" spans="1:8" ht="24" x14ac:dyDescent="0.3">
      <c r="A17" s="47" t="s">
        <v>107</v>
      </c>
      <c r="B17" s="104" t="s">
        <v>928</v>
      </c>
      <c r="C17" s="45" t="s">
        <v>177</v>
      </c>
      <c r="D17" s="45" t="s">
        <v>10</v>
      </c>
      <c r="E17" s="45" t="s">
        <v>8</v>
      </c>
      <c r="F17" s="47" t="s">
        <v>926</v>
      </c>
      <c r="G17" s="47" t="s">
        <v>912</v>
      </c>
      <c r="H17" s="47"/>
    </row>
    <row r="18" spans="1:8" ht="24" x14ac:dyDescent="0.3">
      <c r="A18" s="48" t="s">
        <v>108</v>
      </c>
      <c r="B18" s="103" t="s">
        <v>929</v>
      </c>
      <c r="C18" s="138" t="s">
        <v>177</v>
      </c>
      <c r="D18" s="64" t="s">
        <v>10</v>
      </c>
      <c r="E18" s="64" t="s">
        <v>8</v>
      </c>
      <c r="F18" s="48" t="s">
        <v>926</v>
      </c>
      <c r="G18" s="48" t="s">
        <v>912</v>
      </c>
      <c r="H18" s="48"/>
    </row>
  </sheetData>
  <autoFilter ref="A1:H18" xr:uid="{00000000-0009-0000-0000-000014000000}"/>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400-000000000000}">
          <x14:formula1>
            <xm:f>Referential!$A$3:$A$5</xm:f>
          </x14:formula1>
          <xm:sqref>E1:E1048576</xm:sqref>
        </x14:dataValidation>
        <x14:dataValidation type="list" allowBlank="1" showInputMessage="1" showErrorMessage="1" xr:uid="{00000000-0002-0000-1400-000001000000}">
          <x14:formula1>
            <xm:f>Referential!$D$3:$D$8</xm:f>
          </x14:formula1>
          <xm:sqref>D1:D1048576</xm:sqref>
        </x14:dataValidation>
        <x14:dataValidation type="list" allowBlank="1" showInputMessage="1" showErrorMessage="1" xr:uid="{00000000-0002-0000-1400-000002000000}">
          <x14:formula1>
            <xm:f>Referential!$I$3:$I$78</xm:f>
          </x14:formula1>
          <xm:sqref>C1:C1048576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4">
    <tabColor theme="5"/>
  </sheetPr>
  <dimension ref="A1:I36"/>
  <sheetViews>
    <sheetView zoomScaleNormal="100" workbookViewId="0">
      <pane xSplit="2" ySplit="1" topLeftCell="H2" activePane="bottomRight" state="frozenSplit"/>
      <selection pane="topRight" activeCell="B1" sqref="B1"/>
      <selection pane="bottomLeft" activeCell="A2" sqref="A2"/>
      <selection pane="bottomRight" sqref="A1:I1"/>
    </sheetView>
  </sheetViews>
  <sheetFormatPr defaultColWidth="11.5" defaultRowHeight="16.5" x14ac:dyDescent="0.3"/>
  <cols>
    <col min="1" max="1" width="4" customWidth="1"/>
    <col min="2" max="2" width="22.625" customWidth="1"/>
    <col min="3" max="3" width="22" style="2" customWidth="1"/>
    <col min="4" max="5" width="9.625" style="2" customWidth="1"/>
    <col min="6" max="6" width="65.625" style="1" customWidth="1"/>
    <col min="7" max="7" width="22.625" customWidth="1"/>
    <col min="8" max="8" width="46.375" customWidth="1"/>
    <col min="9" max="9" width="42.5" style="1" customWidth="1"/>
  </cols>
  <sheetData>
    <row r="1" spans="1:9" s="3" customFormat="1" ht="24" x14ac:dyDescent="0.3">
      <c r="A1" s="188" t="s">
        <v>148</v>
      </c>
      <c r="B1" s="188" t="s">
        <v>149</v>
      </c>
      <c r="C1" s="188" t="s">
        <v>150</v>
      </c>
      <c r="D1" s="188" t="s">
        <v>151</v>
      </c>
      <c r="E1" s="188" t="s">
        <v>152</v>
      </c>
      <c r="F1" s="188" t="s">
        <v>36</v>
      </c>
      <c r="G1" s="188" t="s">
        <v>231</v>
      </c>
      <c r="H1" s="188" t="s">
        <v>153</v>
      </c>
      <c r="I1" s="188" t="s">
        <v>154</v>
      </c>
    </row>
    <row r="2" spans="1:9" s="5" customFormat="1" ht="84" x14ac:dyDescent="0.3">
      <c r="A2" s="88" t="s">
        <v>92</v>
      </c>
      <c r="B2" s="86" t="s">
        <v>930</v>
      </c>
      <c r="C2" s="138" t="s">
        <v>156</v>
      </c>
      <c r="D2" s="25" t="s">
        <v>5</v>
      </c>
      <c r="E2" s="138" t="s">
        <v>3</v>
      </c>
      <c r="F2" s="48" t="s">
        <v>931</v>
      </c>
      <c r="G2" s="88"/>
      <c r="H2" s="48"/>
      <c r="I2" s="48" t="s">
        <v>932</v>
      </c>
    </row>
    <row r="3" spans="1:9" ht="36" x14ac:dyDescent="0.3">
      <c r="A3" s="89" t="s">
        <v>93</v>
      </c>
      <c r="B3" s="87" t="s">
        <v>168</v>
      </c>
      <c r="C3" s="139" t="s">
        <v>169</v>
      </c>
      <c r="D3" s="24" t="s">
        <v>15</v>
      </c>
      <c r="E3" s="139" t="s">
        <v>3</v>
      </c>
      <c r="F3" s="47" t="s">
        <v>170</v>
      </c>
      <c r="G3" s="89"/>
      <c r="H3" s="47" t="s">
        <v>449</v>
      </c>
      <c r="I3" s="47"/>
    </row>
    <row r="4" spans="1:9" s="5" customFormat="1" ht="72" x14ac:dyDescent="0.3">
      <c r="A4" s="88" t="s">
        <v>94</v>
      </c>
      <c r="B4" s="86" t="s">
        <v>933</v>
      </c>
      <c r="C4" s="138" t="s">
        <v>235</v>
      </c>
      <c r="D4" s="25" t="s">
        <v>10</v>
      </c>
      <c r="E4" s="138" t="s">
        <v>3</v>
      </c>
      <c r="F4" s="48" t="s">
        <v>934</v>
      </c>
      <c r="G4" s="88" t="s">
        <v>935</v>
      </c>
      <c r="H4" s="48" t="s">
        <v>936</v>
      </c>
      <c r="I4" s="48" t="s">
        <v>937</v>
      </c>
    </row>
    <row r="5" spans="1:9" s="5" customFormat="1" ht="36" x14ac:dyDescent="0.3">
      <c r="A5" s="89" t="s">
        <v>95</v>
      </c>
      <c r="B5" s="87" t="s">
        <v>938</v>
      </c>
      <c r="C5" s="139" t="s">
        <v>176</v>
      </c>
      <c r="D5" s="24" t="s">
        <v>10</v>
      </c>
      <c r="E5" s="139" t="s">
        <v>3</v>
      </c>
      <c r="F5" s="47" t="s">
        <v>939</v>
      </c>
      <c r="G5" s="89"/>
      <c r="H5" s="47" t="s">
        <v>162</v>
      </c>
      <c r="I5" s="47" t="s">
        <v>940</v>
      </c>
    </row>
    <row r="6" spans="1:9" s="5" customFormat="1" ht="36" x14ac:dyDescent="0.3">
      <c r="A6" s="88" t="s">
        <v>96</v>
      </c>
      <c r="B6" s="86" t="s">
        <v>941</v>
      </c>
      <c r="C6" s="158" t="s">
        <v>175</v>
      </c>
      <c r="D6" s="25" t="s">
        <v>15</v>
      </c>
      <c r="E6" s="138" t="s">
        <v>8</v>
      </c>
      <c r="F6" s="48" t="s">
        <v>942</v>
      </c>
      <c r="G6" s="88" t="s">
        <v>259</v>
      </c>
      <c r="H6" s="48"/>
      <c r="I6" s="48"/>
    </row>
    <row r="7" spans="1:9" s="5" customFormat="1" x14ac:dyDescent="0.3">
      <c r="A7" s="89" t="s">
        <v>97</v>
      </c>
      <c r="B7" s="87" t="s">
        <v>943</v>
      </c>
      <c r="C7" s="139" t="s">
        <v>177</v>
      </c>
      <c r="D7" s="24" t="s">
        <v>10</v>
      </c>
      <c r="E7" s="139" t="s">
        <v>8</v>
      </c>
      <c r="F7" s="47" t="s">
        <v>944</v>
      </c>
      <c r="G7" s="89" t="s">
        <v>945</v>
      </c>
      <c r="H7" s="47"/>
      <c r="I7" s="47"/>
    </row>
    <row r="8" spans="1:9" s="5" customFormat="1" x14ac:dyDescent="0.3">
      <c r="A8" s="88" t="s">
        <v>98</v>
      </c>
      <c r="B8" s="86" t="s">
        <v>946</v>
      </c>
      <c r="C8" s="158" t="s">
        <v>177</v>
      </c>
      <c r="D8" s="25" t="s">
        <v>10</v>
      </c>
      <c r="E8" s="138" t="s">
        <v>8</v>
      </c>
      <c r="F8" s="48" t="s">
        <v>947</v>
      </c>
      <c r="G8" s="88" t="s">
        <v>948</v>
      </c>
      <c r="H8" s="48"/>
      <c r="I8" s="48"/>
    </row>
    <row r="9" spans="1:9" s="5" customFormat="1" x14ac:dyDescent="0.3">
      <c r="A9" s="89" t="s">
        <v>99</v>
      </c>
      <c r="B9" s="87" t="s">
        <v>949</v>
      </c>
      <c r="C9" s="139" t="s">
        <v>177</v>
      </c>
      <c r="D9" s="24" t="s">
        <v>10</v>
      </c>
      <c r="E9" s="139" t="s">
        <v>8</v>
      </c>
      <c r="F9" s="47" t="s">
        <v>950</v>
      </c>
      <c r="G9" s="89"/>
      <c r="H9" s="47"/>
      <c r="I9" s="47"/>
    </row>
    <row r="10" spans="1:9" s="5" customFormat="1" x14ac:dyDescent="0.3">
      <c r="A10" s="88" t="s">
        <v>100</v>
      </c>
      <c r="B10" s="86" t="s">
        <v>951</v>
      </c>
      <c r="C10" s="158" t="s">
        <v>177</v>
      </c>
      <c r="D10" s="25" t="s">
        <v>10</v>
      </c>
      <c r="E10" s="138" t="s">
        <v>8</v>
      </c>
      <c r="F10" s="48" t="s">
        <v>952</v>
      </c>
      <c r="G10" s="88"/>
      <c r="H10" s="48"/>
      <c r="I10" s="48"/>
    </row>
    <row r="11" spans="1:9" s="5" customFormat="1" x14ac:dyDescent="0.3">
      <c r="A11" s="89" t="s">
        <v>101</v>
      </c>
      <c r="B11" s="87" t="s">
        <v>953</v>
      </c>
      <c r="C11" s="139" t="s">
        <v>177</v>
      </c>
      <c r="D11" s="24" t="s">
        <v>10</v>
      </c>
      <c r="E11" s="139" t="s">
        <v>8</v>
      </c>
      <c r="F11" s="47" t="s">
        <v>954</v>
      </c>
      <c r="G11" s="89" t="s">
        <v>955</v>
      </c>
      <c r="H11" s="47"/>
      <c r="I11" s="47"/>
    </row>
    <row r="12" spans="1:9" s="5" customFormat="1" ht="72" x14ac:dyDescent="0.3">
      <c r="A12" s="88" t="s">
        <v>102</v>
      </c>
      <c r="B12" s="86" t="s">
        <v>956</v>
      </c>
      <c r="C12" s="138" t="s">
        <v>183</v>
      </c>
      <c r="D12" s="25" t="s">
        <v>15</v>
      </c>
      <c r="E12" s="138" t="s">
        <v>3</v>
      </c>
      <c r="F12" s="48" t="s">
        <v>957</v>
      </c>
      <c r="G12" s="88" t="s">
        <v>958</v>
      </c>
      <c r="H12" s="48" t="s">
        <v>184</v>
      </c>
      <c r="I12" s="48" t="s">
        <v>959</v>
      </c>
    </row>
    <row r="13" spans="1:9" s="4" customFormat="1" x14ac:dyDescent="0.3">
      <c r="A13" s="89" t="s">
        <v>103</v>
      </c>
      <c r="B13" s="87" t="s">
        <v>960</v>
      </c>
      <c r="C13" s="139" t="s">
        <v>177</v>
      </c>
      <c r="D13" s="24" t="s">
        <v>10</v>
      </c>
      <c r="E13" s="139" t="s">
        <v>8</v>
      </c>
      <c r="F13" s="47" t="s">
        <v>961</v>
      </c>
      <c r="G13" s="89"/>
      <c r="H13" s="47"/>
      <c r="I13" s="47"/>
    </row>
    <row r="14" spans="1:9" s="4" customFormat="1" x14ac:dyDescent="0.3">
      <c r="A14" s="88" t="s">
        <v>104</v>
      </c>
      <c r="B14" s="86" t="s">
        <v>962</v>
      </c>
      <c r="C14" s="158" t="s">
        <v>177</v>
      </c>
      <c r="D14" s="25" t="s">
        <v>10</v>
      </c>
      <c r="E14" s="138" t="s">
        <v>8</v>
      </c>
      <c r="F14" s="48" t="s">
        <v>963</v>
      </c>
      <c r="G14" s="88"/>
      <c r="H14" s="48"/>
      <c r="I14" s="48"/>
    </row>
    <row r="15" spans="1:9" s="4" customFormat="1" ht="24" x14ac:dyDescent="0.3">
      <c r="A15" s="89" t="s">
        <v>105</v>
      </c>
      <c r="B15" s="87" t="s">
        <v>964</v>
      </c>
      <c r="C15" s="139" t="s">
        <v>177</v>
      </c>
      <c r="D15" s="24" t="s">
        <v>10</v>
      </c>
      <c r="E15" s="139" t="s">
        <v>8</v>
      </c>
      <c r="F15" s="47" t="s">
        <v>965</v>
      </c>
      <c r="G15" s="89"/>
      <c r="H15" s="47"/>
      <c r="I15" s="47" t="s">
        <v>966</v>
      </c>
    </row>
    <row r="16" spans="1:9" s="4" customFormat="1" ht="24" x14ac:dyDescent="0.3">
      <c r="A16" s="88" t="s">
        <v>106</v>
      </c>
      <c r="B16" s="86" t="s">
        <v>967</v>
      </c>
      <c r="C16" s="158" t="s">
        <v>177</v>
      </c>
      <c r="D16" s="25" t="s">
        <v>10</v>
      </c>
      <c r="E16" s="138" t="s">
        <v>8</v>
      </c>
      <c r="F16" s="48" t="s">
        <v>968</v>
      </c>
      <c r="G16" s="88"/>
      <c r="H16" s="48"/>
      <c r="I16" s="48" t="s">
        <v>966</v>
      </c>
    </row>
    <row r="17" spans="1:9" s="5" customFormat="1" ht="24" x14ac:dyDescent="0.3">
      <c r="A17" s="89" t="s">
        <v>107</v>
      </c>
      <c r="B17" s="87" t="s">
        <v>969</v>
      </c>
      <c r="C17" s="139" t="s">
        <v>186</v>
      </c>
      <c r="D17" s="24" t="s">
        <v>15</v>
      </c>
      <c r="E17" s="139" t="s">
        <v>13</v>
      </c>
      <c r="F17" s="47" t="s">
        <v>970</v>
      </c>
      <c r="G17" s="89"/>
      <c r="H17" s="47"/>
      <c r="I17" s="47"/>
    </row>
    <row r="18" spans="1:9" s="5" customFormat="1" ht="216" x14ac:dyDescent="0.3">
      <c r="A18" s="88" t="s">
        <v>108</v>
      </c>
      <c r="B18" s="86" t="s">
        <v>971</v>
      </c>
      <c r="C18" s="138" t="s">
        <v>188</v>
      </c>
      <c r="D18" s="25" t="s">
        <v>15</v>
      </c>
      <c r="E18" s="138" t="s">
        <v>13</v>
      </c>
      <c r="F18" s="48" t="s">
        <v>972</v>
      </c>
      <c r="G18" s="88" t="s">
        <v>973</v>
      </c>
      <c r="H18" s="48" t="s">
        <v>974</v>
      </c>
      <c r="I18" s="48" t="s">
        <v>975</v>
      </c>
    </row>
    <row r="19" spans="1:9" s="5" customFormat="1" ht="144" x14ac:dyDescent="0.3">
      <c r="A19" s="89" t="s">
        <v>109</v>
      </c>
      <c r="B19" s="87" t="s">
        <v>976</v>
      </c>
      <c r="C19" s="139" t="s">
        <v>188</v>
      </c>
      <c r="D19" s="24" t="s">
        <v>15</v>
      </c>
      <c r="E19" s="139" t="s">
        <v>8</v>
      </c>
      <c r="F19" s="47" t="s">
        <v>977</v>
      </c>
      <c r="G19" s="89"/>
      <c r="H19" s="47" t="s">
        <v>978</v>
      </c>
      <c r="I19" s="47"/>
    </row>
    <row r="20" spans="1:9" s="5" customFormat="1" ht="48" x14ac:dyDescent="0.3">
      <c r="A20" s="88" t="s">
        <v>110</v>
      </c>
      <c r="B20" s="86" t="s">
        <v>979</v>
      </c>
      <c r="C20" s="138" t="s">
        <v>644</v>
      </c>
      <c r="D20" s="25" t="s">
        <v>19</v>
      </c>
      <c r="E20" s="138" t="s">
        <v>8</v>
      </c>
      <c r="F20" s="48" t="s">
        <v>980</v>
      </c>
      <c r="G20" s="88"/>
      <c r="H20" s="48"/>
      <c r="I20" s="48"/>
    </row>
    <row r="21" spans="1:9" s="5" customFormat="1" ht="24" x14ac:dyDescent="0.3">
      <c r="A21" s="89" t="s">
        <v>111</v>
      </c>
      <c r="B21" s="87" t="s">
        <v>981</v>
      </c>
      <c r="C21" s="139" t="s">
        <v>183</v>
      </c>
      <c r="D21" s="24" t="s">
        <v>10</v>
      </c>
      <c r="E21" s="139" t="s">
        <v>13</v>
      </c>
      <c r="F21" s="47" t="s">
        <v>982</v>
      </c>
      <c r="G21" s="89"/>
      <c r="H21" s="47" t="s">
        <v>983</v>
      </c>
      <c r="I21" s="47"/>
    </row>
    <row r="22" spans="1:9" s="5" customFormat="1" ht="24" x14ac:dyDescent="0.3">
      <c r="A22" s="88" t="s">
        <v>112</v>
      </c>
      <c r="B22" s="86" t="s">
        <v>984</v>
      </c>
      <c r="C22" s="158" t="s">
        <v>177</v>
      </c>
      <c r="D22" s="25" t="s">
        <v>10</v>
      </c>
      <c r="E22" s="138" t="s">
        <v>8</v>
      </c>
      <c r="F22" s="48" t="s">
        <v>985</v>
      </c>
      <c r="G22" s="88" t="s">
        <v>986</v>
      </c>
      <c r="H22" s="48" t="s">
        <v>987</v>
      </c>
      <c r="I22" s="48"/>
    </row>
    <row r="23" spans="1:9" s="5" customFormat="1" ht="48" x14ac:dyDescent="0.3">
      <c r="A23" s="89" t="s">
        <v>113</v>
      </c>
      <c r="B23" s="87" t="s">
        <v>988</v>
      </c>
      <c r="C23" s="139" t="s">
        <v>302</v>
      </c>
      <c r="D23" s="24" t="s">
        <v>15</v>
      </c>
      <c r="E23" s="139" t="s">
        <v>8</v>
      </c>
      <c r="F23" s="47" t="s">
        <v>989</v>
      </c>
      <c r="G23" s="89" t="s">
        <v>990</v>
      </c>
      <c r="H23" s="47"/>
      <c r="I23" s="47"/>
    </row>
    <row r="24" spans="1:9" ht="24" x14ac:dyDescent="0.3">
      <c r="A24" s="88" t="s">
        <v>114</v>
      </c>
      <c r="B24" s="86" t="s">
        <v>991</v>
      </c>
      <c r="C24" s="138" t="s">
        <v>183</v>
      </c>
      <c r="D24" s="25" t="s">
        <v>10</v>
      </c>
      <c r="E24" s="138" t="s">
        <v>13</v>
      </c>
      <c r="F24" s="48" t="s">
        <v>992</v>
      </c>
      <c r="G24" s="88"/>
      <c r="H24" s="48"/>
      <c r="I24" s="48"/>
    </row>
    <row r="25" spans="1:9" ht="24" x14ac:dyDescent="0.3">
      <c r="A25" s="89" t="s">
        <v>115</v>
      </c>
      <c r="B25" s="87" t="s">
        <v>772</v>
      </c>
      <c r="C25" s="139" t="s">
        <v>183</v>
      </c>
      <c r="D25" s="24" t="s">
        <v>5</v>
      </c>
      <c r="E25" s="139" t="s">
        <v>8</v>
      </c>
      <c r="F25" s="47" t="s">
        <v>993</v>
      </c>
      <c r="G25" s="89"/>
      <c r="H25" s="47" t="s">
        <v>275</v>
      </c>
      <c r="I25" s="47"/>
    </row>
    <row r="26" spans="1:9" s="83" customFormat="1" ht="36" x14ac:dyDescent="0.3">
      <c r="A26" s="88" t="s">
        <v>116</v>
      </c>
      <c r="B26" s="102" t="s">
        <v>994</v>
      </c>
      <c r="C26" s="25" t="s">
        <v>995</v>
      </c>
      <c r="D26" s="25" t="s">
        <v>10</v>
      </c>
      <c r="E26" s="25" t="s">
        <v>8</v>
      </c>
      <c r="F26" s="62" t="s">
        <v>996</v>
      </c>
      <c r="G26" s="44"/>
      <c r="H26" s="62" t="s">
        <v>997</v>
      </c>
      <c r="I26" s="62"/>
    </row>
    <row r="27" spans="1:9" ht="72" x14ac:dyDescent="0.3">
      <c r="A27" s="89" t="s">
        <v>117</v>
      </c>
      <c r="B27" s="87" t="s">
        <v>998</v>
      </c>
      <c r="C27" s="139" t="s">
        <v>999</v>
      </c>
      <c r="D27" s="24" t="s">
        <v>10</v>
      </c>
      <c r="E27" s="139" t="s">
        <v>8</v>
      </c>
      <c r="F27" s="47" t="s">
        <v>1000</v>
      </c>
      <c r="G27" s="47"/>
      <c r="H27" s="47" t="s">
        <v>1001</v>
      </c>
      <c r="I27" s="47" t="s">
        <v>1002</v>
      </c>
    </row>
    <row r="28" spans="1:9" s="83" customFormat="1" ht="48" x14ac:dyDescent="0.3">
      <c r="A28" s="88" t="s">
        <v>118</v>
      </c>
      <c r="B28" s="102" t="s">
        <v>1003</v>
      </c>
      <c r="C28" s="25" t="s">
        <v>183</v>
      </c>
      <c r="D28" s="25" t="s">
        <v>10</v>
      </c>
      <c r="E28" s="25" t="s">
        <v>8</v>
      </c>
      <c r="F28" s="62" t="s">
        <v>1004</v>
      </c>
      <c r="G28" s="44"/>
      <c r="H28" s="62" t="s">
        <v>1005</v>
      </c>
      <c r="I28" s="62"/>
    </row>
    <row r="29" spans="1:9" x14ac:dyDescent="0.3">
      <c r="A29" s="89" t="s">
        <v>119</v>
      </c>
      <c r="B29" s="87" t="s">
        <v>1006</v>
      </c>
      <c r="C29" s="139" t="s">
        <v>177</v>
      </c>
      <c r="D29" s="24" t="s">
        <v>10</v>
      </c>
      <c r="E29" s="139" t="s">
        <v>8</v>
      </c>
      <c r="F29" s="47" t="s">
        <v>1007</v>
      </c>
      <c r="G29" s="47"/>
      <c r="H29" s="89" t="s">
        <v>997</v>
      </c>
      <c r="I29" s="47"/>
    </row>
    <row r="30" spans="1:9" s="83" customFormat="1" ht="24" x14ac:dyDescent="0.3">
      <c r="A30" s="88" t="s">
        <v>120</v>
      </c>
      <c r="B30" s="102" t="s">
        <v>1008</v>
      </c>
      <c r="C30" s="25" t="s">
        <v>156</v>
      </c>
      <c r="D30" s="25" t="s">
        <v>10</v>
      </c>
      <c r="E30" s="25" t="s">
        <v>13</v>
      </c>
      <c r="F30" s="62" t="s">
        <v>1009</v>
      </c>
      <c r="G30" s="44"/>
      <c r="H30" s="62" t="s">
        <v>185</v>
      </c>
      <c r="I30" s="62"/>
    </row>
    <row r="31" spans="1:9" ht="72" x14ac:dyDescent="0.3">
      <c r="A31" s="89" t="s">
        <v>121</v>
      </c>
      <c r="B31" s="87" t="s">
        <v>1010</v>
      </c>
      <c r="C31" s="139">
        <v>35</v>
      </c>
      <c r="D31" s="24" t="s">
        <v>10</v>
      </c>
      <c r="E31" s="139" t="s">
        <v>8</v>
      </c>
      <c r="F31" s="47" t="s">
        <v>1011</v>
      </c>
      <c r="G31" s="47"/>
      <c r="H31" s="47" t="s">
        <v>1012</v>
      </c>
      <c r="I31" s="47"/>
    </row>
    <row r="32" spans="1:9" s="83" customFormat="1" ht="36" x14ac:dyDescent="0.3">
      <c r="A32" s="171" t="s">
        <v>122</v>
      </c>
      <c r="B32" s="102" t="s">
        <v>1013</v>
      </c>
      <c r="C32" s="25" t="s">
        <v>644</v>
      </c>
      <c r="D32" s="25" t="s">
        <v>10</v>
      </c>
      <c r="E32" s="25" t="s">
        <v>8</v>
      </c>
      <c r="F32" s="62" t="s">
        <v>1014</v>
      </c>
      <c r="G32" s="44"/>
      <c r="H32" s="62" t="s">
        <v>275</v>
      </c>
      <c r="I32" s="62"/>
    </row>
    <row r="33" spans="1:9" x14ac:dyDescent="0.3">
      <c r="A33" s="172" t="s">
        <v>123</v>
      </c>
      <c r="B33" s="87" t="s">
        <v>1015</v>
      </c>
      <c r="C33" s="139" t="s">
        <v>183</v>
      </c>
      <c r="D33" s="24" t="s">
        <v>19</v>
      </c>
      <c r="E33" s="139" t="s">
        <v>8</v>
      </c>
      <c r="F33" s="47" t="s">
        <v>1016</v>
      </c>
      <c r="G33" s="47"/>
      <c r="H33" s="47" t="s">
        <v>275</v>
      </c>
      <c r="I33" s="47"/>
    </row>
    <row r="34" spans="1:9" s="83" customFormat="1" ht="12" x14ac:dyDescent="0.3">
      <c r="A34" s="171" t="s">
        <v>124</v>
      </c>
      <c r="B34" s="102" t="s">
        <v>1017</v>
      </c>
      <c r="C34" s="44">
        <v>50</v>
      </c>
      <c r="D34" s="25" t="s">
        <v>10</v>
      </c>
      <c r="E34" s="25" t="s">
        <v>8</v>
      </c>
      <c r="F34" s="62" t="s">
        <v>1018</v>
      </c>
      <c r="G34" s="44"/>
      <c r="H34" s="62" t="s">
        <v>166</v>
      </c>
      <c r="I34" s="62"/>
    </row>
    <row r="36" spans="1:9" x14ac:dyDescent="0.3">
      <c r="F36" s="187"/>
    </row>
  </sheetData>
  <autoFilter ref="A1:I33" xr:uid="{00000000-0009-0000-0000-000015000000}"/>
  <dataValidations count="2">
    <dataValidation type="list" allowBlank="1" showInputMessage="1" showErrorMessage="1" sqref="C38:C1048576" xr:uid="{00000000-0002-0000-1500-000000000000}">
      <formula1>$I$3:$I$77</formula1>
    </dataValidation>
    <dataValidation type="list" allowBlank="1" showInputMessage="1" showErrorMessage="1" sqref="C32:C33" xr:uid="{00000000-0002-0000-1500-000001000000}">
      <formula1>$I$3:$I$78</formula1>
    </dataValidation>
  </dataValidations>
  <printOptions horizontalCentered="1" verticalCentered="1"/>
  <pageMargins left="0" right="0" top="0" bottom="0" header="0" footer="0"/>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500-000002000000}">
          <x14:formula1>
            <xm:f>Referential!$A$3:$A$5</xm:f>
          </x14:formula1>
          <xm:sqref>E38:E1048576 E1:E34</xm:sqref>
        </x14:dataValidation>
        <x14:dataValidation type="list" allowBlank="1" showInputMessage="1" showErrorMessage="1" xr:uid="{00000000-0002-0000-1500-000003000000}">
          <x14:formula1>
            <xm:f>Referential!$I$3:$I$78</xm:f>
          </x14:formula1>
          <xm:sqref>C1:C30</xm:sqref>
        </x14:dataValidation>
        <x14:dataValidation type="list" allowBlank="1" showInputMessage="1" showErrorMessage="1" xr:uid="{00000000-0002-0000-1500-000004000000}">
          <x14:formula1>
            <xm:f>Referential!$D$3:$D$8</xm:f>
          </x14:formula1>
          <xm:sqref>D2:D34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3">
    <tabColor theme="5"/>
  </sheetPr>
  <dimension ref="A1:I33"/>
  <sheetViews>
    <sheetView zoomScaleNormal="100" workbookViewId="0">
      <selection activeCell="F11" sqref="F11"/>
    </sheetView>
  </sheetViews>
  <sheetFormatPr defaultColWidth="11.5" defaultRowHeight="12" x14ac:dyDescent="0.3"/>
  <cols>
    <col min="1" max="1" width="4" style="83" customWidth="1"/>
    <col min="2" max="2" width="22.625" style="83" customWidth="1"/>
    <col min="3" max="3" width="20" style="49" customWidth="1"/>
    <col min="4" max="5" width="9.625" style="49" customWidth="1"/>
    <col min="6" max="6" width="65.625" style="77" customWidth="1"/>
    <col min="7" max="7" width="21.375" style="77" customWidth="1"/>
    <col min="8" max="8" width="52.375" style="77" customWidth="1"/>
    <col min="9" max="9" width="35" style="77" customWidth="1"/>
    <col min="10" max="16384" width="11.5" style="83"/>
  </cols>
  <sheetData>
    <row r="1" spans="1:9" s="106" customFormat="1" ht="24" x14ac:dyDescent="0.3">
      <c r="A1" s="188" t="s">
        <v>148</v>
      </c>
      <c r="B1" s="188" t="s">
        <v>149</v>
      </c>
      <c r="C1" s="188" t="s">
        <v>150</v>
      </c>
      <c r="D1" s="188" t="s">
        <v>151</v>
      </c>
      <c r="E1" s="188" t="s">
        <v>152</v>
      </c>
      <c r="F1" s="188" t="s">
        <v>36</v>
      </c>
      <c r="G1" s="188" t="s">
        <v>231</v>
      </c>
      <c r="H1" s="188" t="s">
        <v>153</v>
      </c>
      <c r="I1" s="188" t="s">
        <v>154</v>
      </c>
    </row>
    <row r="2" spans="1:9" x14ac:dyDescent="0.3">
      <c r="A2" s="173" t="s">
        <v>92</v>
      </c>
      <c r="B2" s="102" t="s">
        <v>1019</v>
      </c>
      <c r="C2" s="25" t="s">
        <v>1020</v>
      </c>
      <c r="D2" s="25" t="s">
        <v>5</v>
      </c>
      <c r="E2" s="25" t="s">
        <v>3</v>
      </c>
      <c r="F2" s="62" t="s">
        <v>1021</v>
      </c>
      <c r="G2" s="44"/>
      <c r="H2" s="62"/>
      <c r="I2" s="62"/>
    </row>
    <row r="3" spans="1:9" ht="36" x14ac:dyDescent="0.3">
      <c r="A3" s="174" t="s">
        <v>93</v>
      </c>
      <c r="B3" s="101" t="s">
        <v>168</v>
      </c>
      <c r="C3" s="24" t="s">
        <v>169</v>
      </c>
      <c r="D3" s="24" t="s">
        <v>15</v>
      </c>
      <c r="E3" s="24" t="s">
        <v>3</v>
      </c>
      <c r="F3" s="47" t="s">
        <v>170</v>
      </c>
      <c r="G3" s="45"/>
      <c r="H3" s="47" t="s">
        <v>449</v>
      </c>
      <c r="I3" s="47"/>
    </row>
    <row r="4" spans="1:9" ht="24" x14ac:dyDescent="0.3">
      <c r="A4" s="173" t="s">
        <v>94</v>
      </c>
      <c r="B4" s="102" t="s">
        <v>1022</v>
      </c>
      <c r="C4" s="25" t="s">
        <v>775</v>
      </c>
      <c r="D4" s="25" t="s">
        <v>15</v>
      </c>
      <c r="E4" s="25" t="s">
        <v>8</v>
      </c>
      <c r="F4" s="62" t="s">
        <v>1023</v>
      </c>
      <c r="G4" s="44"/>
      <c r="H4" s="62" t="s">
        <v>1024</v>
      </c>
      <c r="I4" s="62" t="s">
        <v>1025</v>
      </c>
    </row>
    <row r="5" spans="1:9" ht="48" x14ac:dyDescent="0.3">
      <c r="A5" s="174" t="s">
        <v>95</v>
      </c>
      <c r="B5" s="101" t="s">
        <v>1026</v>
      </c>
      <c r="C5" s="24" t="s">
        <v>1027</v>
      </c>
      <c r="D5" s="24" t="s">
        <v>15</v>
      </c>
      <c r="E5" s="24" t="s">
        <v>3</v>
      </c>
      <c r="F5" s="93" t="s">
        <v>1028</v>
      </c>
      <c r="G5" s="92" t="s">
        <v>1029</v>
      </c>
      <c r="H5" s="93" t="s">
        <v>1030</v>
      </c>
      <c r="I5" s="93"/>
    </row>
    <row r="6" spans="1:9" ht="24" x14ac:dyDescent="0.3">
      <c r="A6" s="173" t="s">
        <v>96</v>
      </c>
      <c r="B6" s="102" t="s">
        <v>1031</v>
      </c>
      <c r="C6" s="25" t="s">
        <v>995</v>
      </c>
      <c r="D6" s="25" t="s">
        <v>10</v>
      </c>
      <c r="E6" s="25" t="s">
        <v>3</v>
      </c>
      <c r="F6" s="62" t="s">
        <v>1032</v>
      </c>
      <c r="G6" s="44" t="s">
        <v>1033</v>
      </c>
      <c r="H6" s="62" t="s">
        <v>1034</v>
      </c>
      <c r="I6" s="62"/>
    </row>
    <row r="7" spans="1:9" ht="36" x14ac:dyDescent="0.3">
      <c r="A7" s="174" t="s">
        <v>97</v>
      </c>
      <c r="B7" s="101" t="s">
        <v>1035</v>
      </c>
      <c r="C7" s="24" t="s">
        <v>644</v>
      </c>
      <c r="D7" s="24" t="s">
        <v>19</v>
      </c>
      <c r="E7" s="24" t="s">
        <v>3</v>
      </c>
      <c r="F7" s="93" t="s">
        <v>1036</v>
      </c>
      <c r="G7" s="92" t="s">
        <v>1037</v>
      </c>
      <c r="H7" s="93" t="s">
        <v>1038</v>
      </c>
      <c r="I7" s="93"/>
    </row>
    <row r="8" spans="1:9" x14ac:dyDescent="0.3">
      <c r="A8" s="173" t="s">
        <v>98</v>
      </c>
      <c r="B8" s="102" t="s">
        <v>668</v>
      </c>
      <c r="C8" s="25" t="s">
        <v>178</v>
      </c>
      <c r="D8" s="25" t="s">
        <v>10</v>
      </c>
      <c r="E8" s="25" t="s">
        <v>8</v>
      </c>
      <c r="F8" s="62" t="s">
        <v>1039</v>
      </c>
      <c r="G8" s="44"/>
      <c r="H8" s="62"/>
      <c r="I8" s="62"/>
    </row>
    <row r="9" spans="1:9" ht="60" x14ac:dyDescent="0.3">
      <c r="A9" s="174" t="s">
        <v>99</v>
      </c>
      <c r="B9" s="101" t="s">
        <v>1040</v>
      </c>
      <c r="C9" s="24" t="s">
        <v>183</v>
      </c>
      <c r="D9" s="24" t="s">
        <v>10</v>
      </c>
      <c r="E9" s="24" t="s">
        <v>3</v>
      </c>
      <c r="F9" s="93" t="s">
        <v>1041</v>
      </c>
      <c r="G9" s="92" t="s">
        <v>1042</v>
      </c>
      <c r="H9" s="93" t="s">
        <v>1043</v>
      </c>
      <c r="I9" s="93" t="s">
        <v>1044</v>
      </c>
    </row>
    <row r="10" spans="1:9" ht="144" x14ac:dyDescent="0.3">
      <c r="A10" s="173" t="s">
        <v>100</v>
      </c>
      <c r="B10" s="102" t="s">
        <v>1045</v>
      </c>
      <c r="C10" s="25" t="s">
        <v>188</v>
      </c>
      <c r="D10" s="25" t="s">
        <v>15</v>
      </c>
      <c r="E10" s="138" t="s">
        <v>13</v>
      </c>
      <c r="F10" s="62" t="s">
        <v>1046</v>
      </c>
      <c r="G10" s="44" t="s">
        <v>1047</v>
      </c>
      <c r="H10" s="62" t="s">
        <v>1038</v>
      </c>
      <c r="I10" s="62"/>
    </row>
    <row r="11" spans="1:9" ht="132" x14ac:dyDescent="0.3">
      <c r="A11" s="174" t="s">
        <v>101</v>
      </c>
      <c r="B11" s="101" t="s">
        <v>1048</v>
      </c>
      <c r="C11" s="24" t="s">
        <v>188</v>
      </c>
      <c r="D11" s="24" t="s">
        <v>15</v>
      </c>
      <c r="E11" s="139" t="s">
        <v>13</v>
      </c>
      <c r="F11" s="93" t="s">
        <v>1049</v>
      </c>
      <c r="G11" s="92"/>
      <c r="H11" s="93" t="s">
        <v>1050</v>
      </c>
      <c r="I11" s="93"/>
    </row>
    <row r="12" spans="1:9" x14ac:dyDescent="0.3">
      <c r="A12" s="173" t="s">
        <v>102</v>
      </c>
      <c r="B12" s="102" t="s">
        <v>1051</v>
      </c>
      <c r="C12" s="25">
        <v>255</v>
      </c>
      <c r="D12" s="25" t="s">
        <v>10</v>
      </c>
      <c r="E12" s="25" t="s">
        <v>8</v>
      </c>
      <c r="F12" s="62" t="s">
        <v>1052</v>
      </c>
      <c r="G12" s="44"/>
      <c r="H12" s="62"/>
      <c r="I12" s="62"/>
    </row>
    <row r="13" spans="1:9" x14ac:dyDescent="0.3">
      <c r="A13" s="174" t="s">
        <v>103</v>
      </c>
      <c r="B13" s="101" t="s">
        <v>1053</v>
      </c>
      <c r="C13" s="24" t="s">
        <v>178</v>
      </c>
      <c r="D13" s="24" t="s">
        <v>10</v>
      </c>
      <c r="E13" s="24" t="s">
        <v>8</v>
      </c>
      <c r="F13" s="93" t="s">
        <v>1054</v>
      </c>
      <c r="G13" s="92"/>
      <c r="H13" s="93" t="s">
        <v>162</v>
      </c>
      <c r="I13" s="93"/>
    </row>
    <row r="14" spans="1:9" x14ac:dyDescent="0.3">
      <c r="A14" s="173" t="s">
        <v>104</v>
      </c>
      <c r="B14" s="102" t="s">
        <v>1055</v>
      </c>
      <c r="C14" s="25" t="s">
        <v>995</v>
      </c>
      <c r="D14" s="25" t="s">
        <v>10</v>
      </c>
      <c r="E14" s="25" t="s">
        <v>8</v>
      </c>
      <c r="F14" s="62" t="s">
        <v>1056</v>
      </c>
      <c r="G14" s="44"/>
      <c r="H14" s="62"/>
      <c r="I14" s="62"/>
    </row>
    <row r="15" spans="1:9" ht="36" x14ac:dyDescent="0.3">
      <c r="A15" s="174" t="s">
        <v>105</v>
      </c>
      <c r="B15" s="101" t="s">
        <v>1057</v>
      </c>
      <c r="C15" s="24" t="s">
        <v>355</v>
      </c>
      <c r="D15" s="24" t="s">
        <v>10</v>
      </c>
      <c r="E15" s="24" t="s">
        <v>3</v>
      </c>
      <c r="F15" s="93" t="s">
        <v>1058</v>
      </c>
      <c r="G15" s="92"/>
      <c r="H15" s="93" t="s">
        <v>1050</v>
      </c>
      <c r="I15" s="93"/>
    </row>
    <row r="16" spans="1:9" ht="36" x14ac:dyDescent="0.3">
      <c r="A16" s="173" t="s">
        <v>106</v>
      </c>
      <c r="B16" s="102" t="s">
        <v>1059</v>
      </c>
      <c r="C16" s="25" t="s">
        <v>355</v>
      </c>
      <c r="D16" s="25" t="s">
        <v>10</v>
      </c>
      <c r="E16" s="25" t="s">
        <v>3</v>
      </c>
      <c r="F16" s="62" t="s">
        <v>1060</v>
      </c>
      <c r="G16" s="44"/>
      <c r="H16" s="163" t="s">
        <v>162</v>
      </c>
      <c r="I16" s="62"/>
    </row>
    <row r="17" spans="1:9" x14ac:dyDescent="0.3">
      <c r="A17" s="174" t="s">
        <v>107</v>
      </c>
      <c r="B17" s="101" t="s">
        <v>1061</v>
      </c>
      <c r="C17" s="24" t="s">
        <v>328</v>
      </c>
      <c r="D17" s="24" t="s">
        <v>10</v>
      </c>
      <c r="E17" s="24" t="s">
        <v>8</v>
      </c>
      <c r="F17" s="93" t="s">
        <v>1062</v>
      </c>
      <c r="G17" s="92"/>
      <c r="H17" s="93" t="s">
        <v>162</v>
      </c>
      <c r="I17" s="93"/>
    </row>
    <row r="18" spans="1:9" x14ac:dyDescent="0.3">
      <c r="C18" s="83"/>
      <c r="D18" s="83"/>
      <c r="E18" s="83"/>
      <c r="F18" s="83"/>
      <c r="G18" s="83"/>
      <c r="H18" s="83"/>
      <c r="I18" s="83"/>
    </row>
    <row r="19" spans="1:9" x14ac:dyDescent="0.3">
      <c r="C19" s="83"/>
      <c r="D19" s="83"/>
      <c r="E19" s="83"/>
      <c r="F19" s="83"/>
      <c r="G19" s="83"/>
      <c r="H19" s="83"/>
      <c r="I19" s="83"/>
    </row>
    <row r="22" spans="1:9" x14ac:dyDescent="0.3">
      <c r="C22" s="83"/>
      <c r="D22" s="83"/>
      <c r="E22" s="83"/>
      <c r="F22" s="83"/>
      <c r="G22" s="83"/>
      <c r="H22" s="83"/>
      <c r="I22" s="83"/>
    </row>
    <row r="23" spans="1:9" x14ac:dyDescent="0.3">
      <c r="C23" s="83"/>
      <c r="D23" s="83"/>
      <c r="E23" s="83"/>
      <c r="F23" s="83"/>
      <c r="G23" s="83"/>
      <c r="H23" s="83"/>
      <c r="I23" s="83"/>
    </row>
    <row r="24" spans="1:9" x14ac:dyDescent="0.3">
      <c r="C24" s="83"/>
      <c r="D24" s="83"/>
      <c r="E24" s="83"/>
      <c r="F24" s="83"/>
      <c r="G24" s="83"/>
      <c r="H24" s="83"/>
      <c r="I24" s="83"/>
    </row>
    <row r="25" spans="1:9" x14ac:dyDescent="0.3">
      <c r="C25" s="83"/>
      <c r="D25" s="83"/>
      <c r="E25" s="83"/>
      <c r="F25" s="83"/>
      <c r="G25" s="83"/>
      <c r="H25" s="83"/>
      <c r="I25" s="83"/>
    </row>
    <row r="26" spans="1:9" x14ac:dyDescent="0.3">
      <c r="C26" s="83"/>
      <c r="D26" s="83"/>
      <c r="E26" s="83"/>
      <c r="F26" s="83"/>
      <c r="G26" s="83"/>
      <c r="H26" s="83"/>
      <c r="I26" s="83"/>
    </row>
    <row r="27" spans="1:9" x14ac:dyDescent="0.3">
      <c r="C27" s="83"/>
      <c r="D27" s="83"/>
      <c r="E27" s="83"/>
      <c r="F27" s="83"/>
      <c r="G27" s="83"/>
      <c r="H27" s="83"/>
      <c r="I27" s="83"/>
    </row>
    <row r="28" spans="1:9" x14ac:dyDescent="0.3">
      <c r="C28" s="83"/>
      <c r="D28" s="83"/>
      <c r="E28" s="83"/>
      <c r="F28" s="83"/>
      <c r="G28" s="83"/>
      <c r="H28" s="83"/>
      <c r="I28" s="83"/>
    </row>
    <row r="29" spans="1:9" x14ac:dyDescent="0.3">
      <c r="C29" s="83"/>
      <c r="D29" s="83"/>
      <c r="E29" s="83"/>
      <c r="F29" s="83"/>
      <c r="G29" s="83"/>
      <c r="H29" s="83"/>
      <c r="I29" s="83"/>
    </row>
    <row r="30" spans="1:9" x14ac:dyDescent="0.3">
      <c r="C30" s="83"/>
      <c r="D30" s="83"/>
      <c r="E30" s="83"/>
      <c r="F30" s="83"/>
      <c r="G30" s="83"/>
      <c r="H30" s="83"/>
      <c r="I30" s="83"/>
    </row>
    <row r="31" spans="1:9" x14ac:dyDescent="0.3">
      <c r="C31" s="83"/>
      <c r="D31" s="83"/>
      <c r="E31" s="83"/>
      <c r="F31" s="83"/>
      <c r="G31" s="83"/>
      <c r="H31" s="83"/>
      <c r="I31" s="83"/>
    </row>
    <row r="32" spans="1:9" x14ac:dyDescent="0.3">
      <c r="C32" s="83"/>
      <c r="D32" s="83"/>
      <c r="E32" s="83"/>
      <c r="F32" s="83"/>
      <c r="G32" s="83"/>
      <c r="H32" s="83"/>
      <c r="I32" s="83"/>
    </row>
    <row r="33" s="83" customFormat="1" x14ac:dyDescent="0.3"/>
  </sheetData>
  <autoFilter ref="A1:I17" xr:uid="{00000000-0009-0000-0000-000016000000}"/>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600-000000000000}">
          <x14:formula1>
            <xm:f>Referential!$A$3:$A$5</xm:f>
          </x14:formula1>
          <xm:sqref>E1:E1048576</xm:sqref>
        </x14:dataValidation>
        <x14:dataValidation type="list" allowBlank="1" showInputMessage="1" showErrorMessage="1" xr:uid="{00000000-0002-0000-1600-000001000000}">
          <x14:formula1>
            <xm:f>Referential!$D$3:$D$8</xm:f>
          </x14:formula1>
          <xm:sqref>D1:D1048576</xm:sqref>
        </x14:dataValidation>
        <x14:dataValidation type="list" allowBlank="1" showInputMessage="1" showErrorMessage="1" xr:uid="{00000000-0002-0000-1600-000002000000}">
          <x14:formula1>
            <xm:f>Referential!$I$3:$I$78</xm:f>
          </x14:formula1>
          <xm:sqref>C1:C1048576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15">
    <tabColor theme="5"/>
    <pageSetUpPr fitToPage="1"/>
  </sheetPr>
  <dimension ref="A1:I13"/>
  <sheetViews>
    <sheetView zoomScaleNormal="100" workbookViewId="0">
      <pane xSplit="2" ySplit="1" topLeftCell="I2" activePane="bottomRight" state="frozenSplit"/>
      <selection pane="topRight" activeCell="B1" sqref="B1"/>
      <selection pane="bottomLeft" activeCell="A2" sqref="A2"/>
      <selection pane="bottomRight" sqref="A1:I1"/>
    </sheetView>
  </sheetViews>
  <sheetFormatPr defaultColWidth="11.5" defaultRowHeight="12" x14ac:dyDescent="0.2"/>
  <cols>
    <col min="1" max="1" width="5.375" style="26" customWidth="1"/>
    <col min="2" max="2" width="22.625" style="26" customWidth="1"/>
    <col min="3" max="3" width="16.125" style="27" customWidth="1"/>
    <col min="4" max="5" width="9.625" style="27" customWidth="1"/>
    <col min="6" max="6" width="65.625" style="36" customWidth="1"/>
    <col min="7" max="7" width="22.625" style="23" customWidth="1"/>
    <col min="8" max="8" width="32.375" style="23" customWidth="1"/>
    <col min="9" max="9" width="40" style="33" customWidth="1"/>
    <col min="10" max="16384" width="11.5" style="23"/>
  </cols>
  <sheetData>
    <row r="1" spans="1:9" s="22" customFormat="1" ht="24.75" thickBot="1" x14ac:dyDescent="0.35">
      <c r="A1" s="205" t="s">
        <v>148</v>
      </c>
      <c r="B1" s="188" t="s">
        <v>149</v>
      </c>
      <c r="C1" s="188" t="s">
        <v>150</v>
      </c>
      <c r="D1" s="188" t="s">
        <v>151</v>
      </c>
      <c r="E1" s="188" t="s">
        <v>152</v>
      </c>
      <c r="F1" s="188" t="s">
        <v>36</v>
      </c>
      <c r="G1" s="188" t="s">
        <v>231</v>
      </c>
      <c r="H1" s="188" t="s">
        <v>153</v>
      </c>
      <c r="I1" s="188" t="s">
        <v>154</v>
      </c>
    </row>
    <row r="2" spans="1:9" x14ac:dyDescent="0.2">
      <c r="A2" s="175" t="s">
        <v>92</v>
      </c>
      <c r="B2" s="86" t="s">
        <v>1063</v>
      </c>
      <c r="C2" s="138" t="s">
        <v>183</v>
      </c>
      <c r="D2" s="138" t="s">
        <v>5</v>
      </c>
      <c r="E2" s="138" t="s">
        <v>3</v>
      </c>
      <c r="F2" s="48" t="s">
        <v>1064</v>
      </c>
      <c r="G2" s="88"/>
      <c r="H2" s="88"/>
      <c r="I2" s="88"/>
    </row>
    <row r="3" spans="1:9" ht="36" x14ac:dyDescent="0.2">
      <c r="A3" s="170" t="s">
        <v>93</v>
      </c>
      <c r="B3" s="87" t="s">
        <v>168</v>
      </c>
      <c r="C3" s="139" t="s">
        <v>169</v>
      </c>
      <c r="D3" s="139" t="s">
        <v>15</v>
      </c>
      <c r="E3" s="139" t="s">
        <v>3</v>
      </c>
      <c r="F3" s="47" t="s">
        <v>170</v>
      </c>
      <c r="G3" s="89"/>
      <c r="H3" s="140" t="s">
        <v>449</v>
      </c>
      <c r="I3" s="140"/>
    </row>
    <row r="4" spans="1:9" ht="108" x14ac:dyDescent="0.2">
      <c r="A4" s="176" t="s">
        <v>94</v>
      </c>
      <c r="B4" s="86" t="s">
        <v>1065</v>
      </c>
      <c r="C4" s="138" t="s">
        <v>644</v>
      </c>
      <c r="D4" s="138" t="s">
        <v>19</v>
      </c>
      <c r="E4" s="138" t="s">
        <v>3</v>
      </c>
      <c r="F4" s="48" t="s">
        <v>1066</v>
      </c>
      <c r="G4" s="88" t="s">
        <v>1067</v>
      </c>
      <c r="H4" s="48" t="s">
        <v>158</v>
      </c>
      <c r="I4" s="48" t="s">
        <v>1068</v>
      </c>
    </row>
    <row r="5" spans="1:9" ht="108" x14ac:dyDescent="0.2">
      <c r="A5" s="177" t="s">
        <v>95</v>
      </c>
      <c r="B5" s="87" t="s">
        <v>1069</v>
      </c>
      <c r="C5" s="139" t="s">
        <v>183</v>
      </c>
      <c r="D5" s="139" t="s">
        <v>10</v>
      </c>
      <c r="E5" s="139" t="s">
        <v>3</v>
      </c>
      <c r="F5" s="47" t="s">
        <v>1070</v>
      </c>
      <c r="G5" s="89" t="s">
        <v>1071</v>
      </c>
      <c r="H5" s="89"/>
      <c r="I5" s="47" t="s">
        <v>1068</v>
      </c>
    </row>
    <row r="6" spans="1:9" ht="108" x14ac:dyDescent="0.2">
      <c r="A6" s="176" t="s">
        <v>96</v>
      </c>
      <c r="B6" s="86" t="s">
        <v>1072</v>
      </c>
      <c r="C6" s="138" t="s">
        <v>176</v>
      </c>
      <c r="D6" s="138" t="s">
        <v>15</v>
      </c>
      <c r="E6" s="138" t="s">
        <v>3</v>
      </c>
      <c r="F6" s="48" t="s">
        <v>1073</v>
      </c>
      <c r="G6" s="88" t="s">
        <v>1074</v>
      </c>
      <c r="H6" s="88"/>
      <c r="I6" s="48" t="s">
        <v>1068</v>
      </c>
    </row>
    <row r="7" spans="1:9" x14ac:dyDescent="0.2">
      <c r="A7" s="177" t="s">
        <v>97</v>
      </c>
      <c r="B7" s="87" t="s">
        <v>1075</v>
      </c>
      <c r="C7" s="139" t="s">
        <v>1076</v>
      </c>
      <c r="D7" s="139" t="s">
        <v>10</v>
      </c>
      <c r="E7" s="139" t="s">
        <v>8</v>
      </c>
      <c r="F7" s="47" t="s">
        <v>1077</v>
      </c>
      <c r="G7" s="89"/>
      <c r="H7" s="89"/>
      <c r="I7" s="47"/>
    </row>
    <row r="8" spans="1:9" x14ac:dyDescent="0.2">
      <c r="A8" s="176" t="s">
        <v>98</v>
      </c>
      <c r="B8" s="86" t="s">
        <v>1078</v>
      </c>
      <c r="C8" s="138" t="s">
        <v>239</v>
      </c>
      <c r="D8" s="138" t="s">
        <v>10</v>
      </c>
      <c r="E8" s="138" t="s">
        <v>8</v>
      </c>
      <c r="F8" s="48" t="s">
        <v>1079</v>
      </c>
      <c r="G8" s="88"/>
      <c r="H8" s="88"/>
      <c r="I8" s="48"/>
    </row>
    <row r="9" spans="1:9" x14ac:dyDescent="0.2">
      <c r="A9" s="177" t="s">
        <v>99</v>
      </c>
      <c r="B9" s="87" t="s">
        <v>1080</v>
      </c>
      <c r="C9" s="139">
        <v>27</v>
      </c>
      <c r="D9" s="139" t="s">
        <v>10</v>
      </c>
      <c r="E9" s="139" t="s">
        <v>8</v>
      </c>
      <c r="F9" s="47" t="s">
        <v>1081</v>
      </c>
      <c r="G9" s="89"/>
      <c r="H9" s="89"/>
      <c r="I9" s="47"/>
    </row>
    <row r="10" spans="1:9" x14ac:dyDescent="0.2">
      <c r="A10" s="176" t="s">
        <v>100</v>
      </c>
      <c r="B10" s="86" t="s">
        <v>1082</v>
      </c>
      <c r="C10" s="138" t="s">
        <v>239</v>
      </c>
      <c r="D10" s="138" t="s">
        <v>10</v>
      </c>
      <c r="E10" s="138" t="s">
        <v>8</v>
      </c>
      <c r="F10" s="48" t="s">
        <v>1083</v>
      </c>
      <c r="G10" s="88"/>
      <c r="H10" s="88"/>
      <c r="I10" s="48"/>
    </row>
    <row r="11" spans="1:9" x14ac:dyDescent="0.2">
      <c r="A11" s="177" t="s">
        <v>101</v>
      </c>
      <c r="B11" s="87" t="s">
        <v>1084</v>
      </c>
      <c r="C11" s="139" t="s">
        <v>1085</v>
      </c>
      <c r="D11" s="139" t="s">
        <v>10</v>
      </c>
      <c r="E11" s="139" t="s">
        <v>8</v>
      </c>
      <c r="F11" s="47" t="s">
        <v>1086</v>
      </c>
      <c r="G11" s="89"/>
      <c r="H11" s="89"/>
      <c r="I11" s="47"/>
    </row>
    <row r="12" spans="1:9" x14ac:dyDescent="0.2">
      <c r="A12" s="176" t="s">
        <v>102</v>
      </c>
      <c r="B12" s="86" t="s">
        <v>1087</v>
      </c>
      <c r="C12" s="138" t="s">
        <v>1088</v>
      </c>
      <c r="D12" s="138" t="s">
        <v>10</v>
      </c>
      <c r="E12" s="138" t="s">
        <v>8</v>
      </c>
      <c r="F12" s="48" t="s">
        <v>1089</v>
      </c>
      <c r="G12" s="88"/>
      <c r="H12" s="88"/>
      <c r="I12" s="48"/>
    </row>
    <row r="13" spans="1:9" x14ac:dyDescent="0.2">
      <c r="A13" s="177" t="s">
        <v>103</v>
      </c>
      <c r="B13" s="87" t="s">
        <v>1090</v>
      </c>
      <c r="C13" s="139" t="s">
        <v>1088</v>
      </c>
      <c r="D13" s="139" t="s">
        <v>10</v>
      </c>
      <c r="E13" s="139" t="s">
        <v>8</v>
      </c>
      <c r="F13" s="47" t="s">
        <v>1079</v>
      </c>
      <c r="G13" s="89"/>
      <c r="H13" s="89"/>
      <c r="I13" s="47"/>
    </row>
  </sheetData>
  <autoFilter ref="A1:I13" xr:uid="{00000000-0009-0000-0000-000017000000}"/>
  <pageMargins left="0" right="0" top="0" bottom="0" header="0" footer="0"/>
  <pageSetup paperSize="9" scale="6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Referential!$A$3:$A$5</xm:f>
          </x14:formula1>
          <xm:sqref>E1:E1048576</xm:sqref>
        </x14:dataValidation>
        <x14:dataValidation type="list" allowBlank="1" showInputMessage="1" showErrorMessage="1" xr:uid="{00000000-0002-0000-1700-000001000000}">
          <x14:formula1>
            <xm:f>Referential!$D$3:$D$8</xm:f>
          </x14:formula1>
          <xm:sqref>D1:D1048576</xm:sqref>
        </x14:dataValidation>
        <x14:dataValidation type="list" allowBlank="1" showInputMessage="1" showErrorMessage="1" xr:uid="{00000000-0002-0000-1700-000002000000}">
          <x14:formula1>
            <xm:f>Referential!$I$3:$I$78</xm:f>
          </x14:formula1>
          <xm:sqref>C1:C1048576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0" tint="-0.249977111117893"/>
  </sheetPr>
  <dimension ref="A1:D10"/>
  <sheetViews>
    <sheetView tabSelected="1" zoomScaleNormal="100" workbookViewId="0">
      <selection activeCell="A3" sqref="A3:XFD5"/>
    </sheetView>
  </sheetViews>
  <sheetFormatPr defaultColWidth="11.5" defaultRowHeight="16.5" x14ac:dyDescent="0.3"/>
  <cols>
    <col min="1" max="1" width="30.5" style="63" customWidth="1"/>
    <col min="2" max="2" width="18.5" style="78" customWidth="1"/>
    <col min="3" max="3" width="21.375" style="78" customWidth="1"/>
    <col min="4" max="4" width="74.125" style="1" customWidth="1"/>
    <col min="5" max="16384" width="11.5" style="1"/>
  </cols>
  <sheetData>
    <row r="1" spans="1:4" s="63" customFormat="1" ht="42.95" customHeight="1" x14ac:dyDescent="0.3">
      <c r="A1" s="200" t="s">
        <v>42</v>
      </c>
      <c r="B1" s="201" t="s">
        <v>43</v>
      </c>
      <c r="C1" s="201" t="s">
        <v>44</v>
      </c>
      <c r="D1" s="201" t="s">
        <v>36</v>
      </c>
    </row>
    <row r="2" spans="1:4" x14ac:dyDescent="0.3">
      <c r="A2" s="197" t="s">
        <v>45</v>
      </c>
      <c r="B2" s="198" t="s">
        <v>46</v>
      </c>
      <c r="C2" s="198" t="s">
        <v>47</v>
      </c>
      <c r="D2" s="199" t="s">
        <v>48</v>
      </c>
    </row>
    <row r="8" spans="1:4" ht="17.25" thickBot="1" x14ac:dyDescent="0.35"/>
    <row r="9" spans="1:4" ht="18" thickTop="1" thickBot="1" x14ac:dyDescent="0.35">
      <c r="B9" s="217"/>
    </row>
    <row r="10" spans="1:4" ht="17.25" thickTop="1" x14ac:dyDescent="0.3"/>
  </sheetData>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16">
    <tabColor theme="5"/>
  </sheetPr>
  <dimension ref="A1:H43"/>
  <sheetViews>
    <sheetView zoomScaleNormal="100" workbookViewId="0">
      <pane xSplit="2" ySplit="1" topLeftCell="G2" activePane="bottomRight" state="frozenSplit"/>
      <selection pane="topRight" activeCell="B1" sqref="B1"/>
      <selection pane="bottomLeft" activeCell="A2" sqref="A2"/>
      <selection pane="bottomRight" sqref="A1:H1"/>
    </sheetView>
  </sheetViews>
  <sheetFormatPr defaultColWidth="11.5" defaultRowHeight="12" x14ac:dyDescent="0.2"/>
  <cols>
    <col min="1" max="1" width="4" style="26" customWidth="1"/>
    <col min="2" max="2" width="22.625" style="26" customWidth="1"/>
    <col min="3" max="3" width="15.125" style="27" customWidth="1"/>
    <col min="4" max="5" width="9.625" style="27" customWidth="1"/>
    <col min="6" max="7" width="65.625" style="36" customWidth="1"/>
    <col min="8" max="8" width="34.375" style="36" customWidth="1"/>
    <col min="9" max="16384" width="11.5" style="23"/>
  </cols>
  <sheetData>
    <row r="1" spans="1:8" s="22" customFormat="1" ht="24" x14ac:dyDescent="0.3">
      <c r="A1" s="188" t="s">
        <v>148</v>
      </c>
      <c r="B1" s="188" t="s">
        <v>149</v>
      </c>
      <c r="C1" s="188" t="s">
        <v>150</v>
      </c>
      <c r="D1" s="188" t="s">
        <v>151</v>
      </c>
      <c r="E1" s="188" t="s">
        <v>152</v>
      </c>
      <c r="F1" s="188" t="s">
        <v>36</v>
      </c>
      <c r="G1" s="188" t="s">
        <v>153</v>
      </c>
      <c r="H1" s="188" t="s">
        <v>154</v>
      </c>
    </row>
    <row r="2" spans="1:8" x14ac:dyDescent="0.2">
      <c r="A2" s="88" t="s">
        <v>92</v>
      </c>
      <c r="B2" s="86" t="s">
        <v>1091</v>
      </c>
      <c r="C2" s="138" t="s">
        <v>183</v>
      </c>
      <c r="D2" s="138" t="s">
        <v>5</v>
      </c>
      <c r="E2" s="138" t="s">
        <v>3</v>
      </c>
      <c r="F2" s="48" t="s">
        <v>1092</v>
      </c>
      <c r="G2" s="142"/>
      <c r="H2" s="142"/>
    </row>
    <row r="3" spans="1:8" ht="36" x14ac:dyDescent="0.2">
      <c r="A3" s="89" t="s">
        <v>93</v>
      </c>
      <c r="B3" s="87" t="s">
        <v>168</v>
      </c>
      <c r="C3" s="139" t="s">
        <v>169</v>
      </c>
      <c r="D3" s="139" t="s">
        <v>15</v>
      </c>
      <c r="E3" s="139" t="s">
        <v>3</v>
      </c>
      <c r="F3" s="47" t="s">
        <v>170</v>
      </c>
      <c r="G3" s="140" t="s">
        <v>449</v>
      </c>
      <c r="H3" s="140"/>
    </row>
    <row r="4" spans="1:8" ht="48" x14ac:dyDescent="0.2">
      <c r="A4" s="88" t="s">
        <v>94</v>
      </c>
      <c r="B4" s="86" t="s">
        <v>1093</v>
      </c>
      <c r="C4" s="138" t="s">
        <v>644</v>
      </c>
      <c r="D4" s="138" t="s">
        <v>19</v>
      </c>
      <c r="E4" s="138" t="s">
        <v>3</v>
      </c>
      <c r="F4" s="48" t="s">
        <v>1094</v>
      </c>
      <c r="G4" s="142"/>
      <c r="H4" s="142"/>
    </row>
    <row r="5" spans="1:8" x14ac:dyDescent="0.2">
      <c r="A5" s="89" t="s">
        <v>95</v>
      </c>
      <c r="B5" s="87" t="s">
        <v>1095</v>
      </c>
      <c r="C5" s="139" t="s">
        <v>183</v>
      </c>
      <c r="D5" s="139" t="s">
        <v>10</v>
      </c>
      <c r="E5" s="139" t="s">
        <v>3</v>
      </c>
      <c r="F5" s="47" t="s">
        <v>1096</v>
      </c>
      <c r="G5" s="143"/>
      <c r="H5" s="143"/>
    </row>
    <row r="6" spans="1:8" ht="48" x14ac:dyDescent="0.2">
      <c r="A6" s="88" t="s">
        <v>96</v>
      </c>
      <c r="B6" s="86" t="s">
        <v>1097</v>
      </c>
      <c r="C6" s="138" t="s">
        <v>644</v>
      </c>
      <c r="D6" s="138" t="s">
        <v>19</v>
      </c>
      <c r="E6" s="138" t="s">
        <v>3</v>
      </c>
      <c r="F6" s="48" t="s">
        <v>1098</v>
      </c>
      <c r="G6" s="142"/>
      <c r="H6" s="142"/>
    </row>
    <row r="7" spans="1:8" x14ac:dyDescent="0.2">
      <c r="A7" s="89" t="s">
        <v>97</v>
      </c>
      <c r="B7" s="87" t="s">
        <v>1099</v>
      </c>
      <c r="C7" s="139" t="s">
        <v>183</v>
      </c>
      <c r="D7" s="139" t="s">
        <v>10</v>
      </c>
      <c r="E7" s="139" t="s">
        <v>3</v>
      </c>
      <c r="F7" s="47" t="s">
        <v>1096</v>
      </c>
      <c r="G7" s="143"/>
      <c r="H7" s="143"/>
    </row>
    <row r="8" spans="1:8" ht="48" x14ac:dyDescent="0.2">
      <c r="A8" s="88" t="s">
        <v>98</v>
      </c>
      <c r="B8" s="86" t="s">
        <v>1100</v>
      </c>
      <c r="C8" s="138" t="s">
        <v>644</v>
      </c>
      <c r="D8" s="138" t="s">
        <v>19</v>
      </c>
      <c r="E8" s="138" t="s">
        <v>3</v>
      </c>
      <c r="F8" s="48" t="s">
        <v>1101</v>
      </c>
      <c r="G8" s="142"/>
      <c r="H8" s="142"/>
    </row>
    <row r="9" spans="1:8" x14ac:dyDescent="0.2">
      <c r="A9" s="89" t="s">
        <v>99</v>
      </c>
      <c r="B9" s="87" t="s">
        <v>1102</v>
      </c>
      <c r="C9" s="139" t="s">
        <v>183</v>
      </c>
      <c r="D9" s="139" t="s">
        <v>10</v>
      </c>
      <c r="E9" s="139" t="s">
        <v>3</v>
      </c>
      <c r="F9" s="47" t="s">
        <v>1096</v>
      </c>
      <c r="G9" s="143"/>
      <c r="H9" s="143"/>
    </row>
    <row r="10" spans="1:8" ht="48" x14ac:dyDescent="0.2">
      <c r="A10" s="88" t="s">
        <v>100</v>
      </c>
      <c r="B10" s="86" t="s">
        <v>1103</v>
      </c>
      <c r="C10" s="138" t="s">
        <v>644</v>
      </c>
      <c r="D10" s="138" t="s">
        <v>19</v>
      </c>
      <c r="E10" s="138" t="s">
        <v>3</v>
      </c>
      <c r="F10" s="48" t="s">
        <v>1104</v>
      </c>
      <c r="G10" s="142"/>
      <c r="H10" s="142"/>
    </row>
    <row r="11" spans="1:8" x14ac:dyDescent="0.2">
      <c r="A11" s="89" t="s">
        <v>101</v>
      </c>
      <c r="B11" s="87" t="s">
        <v>1105</v>
      </c>
      <c r="C11" s="139" t="s">
        <v>183</v>
      </c>
      <c r="D11" s="139" t="s">
        <v>10</v>
      </c>
      <c r="E11" s="139" t="s">
        <v>3</v>
      </c>
      <c r="F11" s="47" t="s">
        <v>1096</v>
      </c>
      <c r="G11" s="143"/>
      <c r="H11" s="143"/>
    </row>
    <row r="12" spans="1:8" s="36" customFormat="1" x14ac:dyDescent="0.2">
      <c r="A12" s="26"/>
      <c r="B12" s="26"/>
      <c r="C12" s="27"/>
      <c r="D12" s="27"/>
      <c r="E12" s="27"/>
    </row>
    <row r="13" spans="1:8" s="36" customFormat="1" x14ac:dyDescent="0.2">
      <c r="A13" s="26"/>
      <c r="B13" s="26"/>
      <c r="C13" s="27"/>
      <c r="D13" s="27"/>
      <c r="E13" s="27"/>
    </row>
    <row r="14" spans="1:8" s="36" customFormat="1" x14ac:dyDescent="0.2">
      <c r="A14" s="26"/>
      <c r="B14" s="26"/>
      <c r="C14" s="27"/>
      <c r="D14" s="27"/>
      <c r="E14" s="27"/>
    </row>
    <row r="15" spans="1:8" s="36" customFormat="1" x14ac:dyDescent="0.2">
      <c r="A15" s="26"/>
      <c r="B15" s="26"/>
      <c r="C15" s="27"/>
      <c r="D15" s="27"/>
      <c r="E15" s="27"/>
    </row>
    <row r="16" spans="1:8" s="36" customFormat="1" x14ac:dyDescent="0.2">
      <c r="A16" s="26"/>
      <c r="B16" s="26"/>
      <c r="C16" s="27"/>
      <c r="D16" s="27"/>
      <c r="E16" s="27"/>
    </row>
    <row r="17" spans="1:5" s="36" customFormat="1" x14ac:dyDescent="0.2">
      <c r="A17" s="26"/>
      <c r="B17" s="26"/>
      <c r="C17" s="27"/>
      <c r="D17" s="27"/>
      <c r="E17" s="27"/>
    </row>
    <row r="18" spans="1:5" s="36" customFormat="1" x14ac:dyDescent="0.2">
      <c r="A18" s="26"/>
      <c r="B18" s="26"/>
      <c r="C18" s="27"/>
      <c r="D18" s="27"/>
      <c r="E18" s="27"/>
    </row>
    <row r="19" spans="1:5" s="36" customFormat="1" x14ac:dyDescent="0.2">
      <c r="A19" s="26"/>
      <c r="B19" s="26"/>
      <c r="C19" s="27"/>
      <c r="D19" s="27"/>
      <c r="E19" s="27"/>
    </row>
    <row r="20" spans="1:5" s="36" customFormat="1" x14ac:dyDescent="0.2">
      <c r="A20" s="26"/>
      <c r="B20" s="26"/>
      <c r="C20" s="27"/>
      <c r="D20" s="27"/>
      <c r="E20" s="27"/>
    </row>
    <row r="21" spans="1:5" s="36" customFormat="1" x14ac:dyDescent="0.2">
      <c r="A21" s="26"/>
      <c r="B21" s="26"/>
      <c r="C21" s="27"/>
      <c r="D21" s="27"/>
      <c r="E21" s="27"/>
    </row>
    <row r="22" spans="1:5" s="36" customFormat="1" x14ac:dyDescent="0.2">
      <c r="A22" s="26"/>
      <c r="B22" s="26"/>
      <c r="C22" s="27"/>
      <c r="D22" s="27"/>
      <c r="E22" s="27"/>
    </row>
    <row r="23" spans="1:5" s="36" customFormat="1" x14ac:dyDescent="0.2">
      <c r="A23" s="26"/>
      <c r="B23" s="26"/>
      <c r="C23" s="27"/>
      <c r="D23" s="27"/>
      <c r="E23" s="27"/>
    </row>
    <row r="24" spans="1:5" s="36" customFormat="1" x14ac:dyDescent="0.2">
      <c r="A24" s="26"/>
      <c r="B24" s="26"/>
      <c r="C24" s="27"/>
      <c r="D24" s="27"/>
      <c r="E24" s="27"/>
    </row>
    <row r="25" spans="1:5" s="36" customFormat="1" x14ac:dyDescent="0.2">
      <c r="A25" s="26"/>
      <c r="B25" s="26"/>
      <c r="C25" s="27"/>
      <c r="D25" s="27"/>
      <c r="E25" s="27"/>
    </row>
    <row r="26" spans="1:5" s="36" customFormat="1" x14ac:dyDescent="0.2">
      <c r="A26" s="26"/>
      <c r="B26" s="26"/>
      <c r="C26" s="27"/>
      <c r="D26" s="27"/>
      <c r="E26" s="27"/>
    </row>
    <row r="27" spans="1:5" s="36" customFormat="1" x14ac:dyDescent="0.2">
      <c r="A27" s="26"/>
      <c r="B27" s="26"/>
      <c r="C27" s="27"/>
      <c r="D27" s="27"/>
      <c r="E27" s="27"/>
    </row>
    <row r="28" spans="1:5" s="36" customFormat="1" x14ac:dyDescent="0.2">
      <c r="A28" s="26"/>
      <c r="B28" s="26"/>
      <c r="C28" s="27"/>
      <c r="D28" s="27"/>
      <c r="E28" s="27"/>
    </row>
    <row r="29" spans="1:5" s="36" customFormat="1" x14ac:dyDescent="0.2">
      <c r="A29" s="26"/>
      <c r="B29" s="26"/>
      <c r="C29" s="27"/>
      <c r="D29" s="27"/>
      <c r="E29" s="27"/>
    </row>
    <row r="30" spans="1:5" s="36" customFormat="1" x14ac:dyDescent="0.2">
      <c r="A30" s="26"/>
      <c r="B30" s="26"/>
      <c r="C30" s="27"/>
      <c r="D30" s="27"/>
      <c r="E30" s="27"/>
    </row>
    <row r="31" spans="1:5" s="36" customFormat="1" x14ac:dyDescent="0.2">
      <c r="A31" s="26"/>
      <c r="B31" s="26"/>
      <c r="C31" s="27"/>
      <c r="D31" s="27"/>
      <c r="E31" s="27"/>
    </row>
    <row r="32" spans="1:5" s="36" customFormat="1" x14ac:dyDescent="0.2">
      <c r="A32" s="26"/>
      <c r="B32" s="26"/>
      <c r="C32" s="27"/>
      <c r="D32" s="27"/>
      <c r="E32" s="27"/>
    </row>
    <row r="33" spans="1:5" s="36" customFormat="1" x14ac:dyDescent="0.2">
      <c r="A33" s="26"/>
      <c r="B33" s="26"/>
      <c r="C33" s="27"/>
      <c r="D33" s="27"/>
      <c r="E33" s="27"/>
    </row>
    <row r="34" spans="1:5" s="36" customFormat="1" x14ac:dyDescent="0.2">
      <c r="A34" s="26"/>
      <c r="B34" s="26"/>
      <c r="C34" s="27"/>
      <c r="D34" s="27"/>
      <c r="E34" s="27"/>
    </row>
    <row r="35" spans="1:5" s="36" customFormat="1" x14ac:dyDescent="0.2">
      <c r="A35" s="26"/>
      <c r="B35" s="26"/>
      <c r="C35" s="27"/>
      <c r="D35" s="27"/>
      <c r="E35" s="27"/>
    </row>
    <row r="36" spans="1:5" s="36" customFormat="1" x14ac:dyDescent="0.2">
      <c r="A36" s="26"/>
      <c r="B36" s="26"/>
      <c r="C36" s="27"/>
      <c r="D36" s="27"/>
      <c r="E36" s="27"/>
    </row>
    <row r="37" spans="1:5" s="36" customFormat="1" x14ac:dyDescent="0.2">
      <c r="A37" s="26"/>
      <c r="B37" s="26"/>
      <c r="C37" s="27"/>
      <c r="D37" s="27"/>
      <c r="E37" s="27"/>
    </row>
    <row r="38" spans="1:5" s="36" customFormat="1" x14ac:dyDescent="0.2">
      <c r="A38" s="26"/>
      <c r="B38" s="26"/>
      <c r="C38" s="27"/>
      <c r="D38" s="27"/>
      <c r="E38" s="27"/>
    </row>
    <row r="39" spans="1:5" s="36" customFormat="1" x14ac:dyDescent="0.2">
      <c r="A39" s="26"/>
      <c r="B39" s="26"/>
      <c r="C39" s="27"/>
      <c r="D39" s="27"/>
      <c r="E39" s="27"/>
    </row>
    <row r="40" spans="1:5" s="36" customFormat="1" x14ac:dyDescent="0.2">
      <c r="A40" s="26"/>
      <c r="B40" s="26"/>
      <c r="C40" s="27"/>
      <c r="D40" s="27"/>
      <c r="E40" s="27"/>
    </row>
    <row r="41" spans="1:5" s="36" customFormat="1" x14ac:dyDescent="0.2">
      <c r="A41" s="26"/>
      <c r="B41" s="26"/>
      <c r="C41" s="27"/>
      <c r="D41" s="27"/>
      <c r="E41" s="27"/>
    </row>
    <row r="42" spans="1:5" s="36" customFormat="1" x14ac:dyDescent="0.2">
      <c r="A42" s="26"/>
      <c r="B42" s="26"/>
      <c r="C42" s="27"/>
      <c r="D42" s="27"/>
      <c r="E42" s="27"/>
    </row>
    <row r="43" spans="1:5" s="36" customFormat="1" x14ac:dyDescent="0.2">
      <c r="A43" s="26"/>
      <c r="B43" s="26"/>
      <c r="C43" s="27"/>
      <c r="D43" s="27"/>
      <c r="E43" s="27"/>
    </row>
  </sheetData>
  <autoFilter ref="A1:H11" xr:uid="{00000000-0009-0000-0000-000018000000}"/>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800-000000000000}">
          <x14:formula1>
            <xm:f>Referential!$A$3:$A$5</xm:f>
          </x14:formula1>
          <xm:sqref>E1:E1048576</xm:sqref>
        </x14:dataValidation>
        <x14:dataValidation type="list" allowBlank="1" showInputMessage="1" showErrorMessage="1" xr:uid="{00000000-0002-0000-1800-000001000000}">
          <x14:formula1>
            <xm:f>Referential!$D$3:$D$8</xm:f>
          </x14:formula1>
          <xm:sqref>D1:D1048576</xm:sqref>
        </x14:dataValidation>
        <x14:dataValidation type="list" allowBlank="1" showInputMessage="1" showErrorMessage="1" xr:uid="{00000000-0002-0000-1800-000002000000}">
          <x14:formula1>
            <xm:f>Referential!$I$3:$I$78</xm:f>
          </x14:formula1>
          <xm:sqref>C1:C1048576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18">
    <tabColor theme="5"/>
    <pageSetUpPr fitToPage="1"/>
  </sheetPr>
  <dimension ref="A1:J11"/>
  <sheetViews>
    <sheetView zoomScaleNormal="100" workbookViewId="0">
      <pane xSplit="2" ySplit="1" topLeftCell="J2" activePane="bottomRight" state="frozenSplit"/>
      <selection pane="topRight" activeCell="B1" sqref="B1"/>
      <selection pane="bottomLeft" activeCell="A2" sqref="A2"/>
      <selection pane="bottomRight" sqref="A1:J1"/>
    </sheetView>
  </sheetViews>
  <sheetFormatPr defaultColWidth="11.5" defaultRowHeight="12" x14ac:dyDescent="0.2"/>
  <cols>
    <col min="1" max="1" width="4" style="26" customWidth="1"/>
    <col min="2" max="2" width="22.625" style="83" customWidth="1"/>
    <col min="3" max="3" width="15.875" style="27" customWidth="1"/>
    <col min="4" max="5" width="9.625" style="49" customWidth="1"/>
    <col min="6" max="6" width="45.625" style="23" customWidth="1"/>
    <col min="7" max="7" width="22.625" style="83" customWidth="1"/>
    <col min="8" max="8" width="29.125" style="23" customWidth="1"/>
    <col min="9" max="9" width="43.625" style="23" customWidth="1"/>
    <col min="10" max="10" width="35.125" style="23" customWidth="1"/>
    <col min="11" max="16384" width="11.5" style="23"/>
  </cols>
  <sheetData>
    <row r="1" spans="1:10" s="22" customFormat="1" ht="24.75" thickBot="1" x14ac:dyDescent="0.35">
      <c r="A1" s="205" t="s">
        <v>148</v>
      </c>
      <c r="B1" s="188" t="s">
        <v>149</v>
      </c>
      <c r="C1" s="188" t="s">
        <v>150</v>
      </c>
      <c r="D1" s="188" t="s">
        <v>151</v>
      </c>
      <c r="E1" s="188" t="s">
        <v>152</v>
      </c>
      <c r="F1" s="188" t="s">
        <v>36</v>
      </c>
      <c r="G1" s="188" t="s">
        <v>231</v>
      </c>
      <c r="H1" s="188" t="s">
        <v>1106</v>
      </c>
      <c r="I1" s="188" t="s">
        <v>153</v>
      </c>
      <c r="J1" s="188" t="s">
        <v>154</v>
      </c>
    </row>
    <row r="2" spans="1:10" x14ac:dyDescent="0.2">
      <c r="A2" s="169" t="s">
        <v>92</v>
      </c>
      <c r="B2" s="86" t="s">
        <v>1107</v>
      </c>
      <c r="C2" s="138" t="s">
        <v>183</v>
      </c>
      <c r="D2" s="138" t="s">
        <v>5</v>
      </c>
      <c r="E2" s="138" t="s">
        <v>3</v>
      </c>
      <c r="F2" s="73" t="s">
        <v>1108</v>
      </c>
      <c r="G2" s="88"/>
      <c r="H2" s="73"/>
      <c r="I2" s="73"/>
      <c r="J2" s="73"/>
    </row>
    <row r="3" spans="1:10" ht="36" x14ac:dyDescent="0.2">
      <c r="A3" s="170" t="s">
        <v>93</v>
      </c>
      <c r="B3" s="87" t="s">
        <v>168</v>
      </c>
      <c r="C3" s="167" t="s">
        <v>169</v>
      </c>
      <c r="D3" s="139" t="s">
        <v>15</v>
      </c>
      <c r="E3" s="139" t="s">
        <v>3</v>
      </c>
      <c r="F3" s="140" t="s">
        <v>170</v>
      </c>
      <c r="G3" s="89"/>
      <c r="H3" s="74"/>
      <c r="I3" s="140" t="s">
        <v>449</v>
      </c>
      <c r="J3" s="140"/>
    </row>
    <row r="4" spans="1:10" x14ac:dyDescent="0.2">
      <c r="A4" s="178" t="s">
        <v>94</v>
      </c>
      <c r="B4" s="86" t="s">
        <v>1109</v>
      </c>
      <c r="C4" s="138" t="s">
        <v>177</v>
      </c>
      <c r="D4" s="138" t="s">
        <v>10</v>
      </c>
      <c r="E4" s="138" t="s">
        <v>8</v>
      </c>
      <c r="F4" s="73" t="s">
        <v>1110</v>
      </c>
      <c r="G4" s="88" t="s">
        <v>1111</v>
      </c>
      <c r="H4" s="73"/>
      <c r="I4" s="73"/>
      <c r="J4" s="73"/>
    </row>
    <row r="5" spans="1:10" x14ac:dyDescent="0.2">
      <c r="A5" s="170" t="s">
        <v>95</v>
      </c>
      <c r="B5" s="87" t="s">
        <v>1112</v>
      </c>
      <c r="C5" s="139" t="s">
        <v>177</v>
      </c>
      <c r="D5" s="139" t="s">
        <v>10</v>
      </c>
      <c r="E5" s="139" t="s">
        <v>8</v>
      </c>
      <c r="F5" s="74" t="s">
        <v>1113</v>
      </c>
      <c r="G5" s="89" t="s">
        <v>1114</v>
      </c>
      <c r="H5" s="74"/>
      <c r="I5" s="74"/>
      <c r="J5" s="74"/>
    </row>
    <row r="6" spans="1:10" ht="96" x14ac:dyDescent="0.2">
      <c r="A6" s="178" t="s">
        <v>96</v>
      </c>
      <c r="B6" s="86" t="s">
        <v>1115</v>
      </c>
      <c r="C6" s="138" t="s">
        <v>176</v>
      </c>
      <c r="D6" s="138" t="s">
        <v>15</v>
      </c>
      <c r="E6" s="138" t="s">
        <v>3</v>
      </c>
      <c r="F6" s="34" t="s">
        <v>1116</v>
      </c>
      <c r="G6" s="88" t="s">
        <v>1117</v>
      </c>
      <c r="H6" s="142" t="s">
        <v>1118</v>
      </c>
      <c r="I6" s="48" t="s">
        <v>162</v>
      </c>
      <c r="J6" s="34"/>
    </row>
    <row r="7" spans="1:10" ht="60" x14ac:dyDescent="0.2">
      <c r="A7" s="170" t="s">
        <v>97</v>
      </c>
      <c r="B7" s="87" t="s">
        <v>1119</v>
      </c>
      <c r="C7" s="139" t="s">
        <v>176</v>
      </c>
      <c r="D7" s="139" t="s">
        <v>15</v>
      </c>
      <c r="E7" s="139" t="s">
        <v>3</v>
      </c>
      <c r="F7" s="140" t="s">
        <v>1120</v>
      </c>
      <c r="G7" s="89"/>
      <c r="H7" s="143"/>
      <c r="I7" s="47" t="s">
        <v>162</v>
      </c>
      <c r="J7" s="140"/>
    </row>
    <row r="8" spans="1:10" ht="228" x14ac:dyDescent="0.2">
      <c r="A8" s="178" t="s">
        <v>98</v>
      </c>
      <c r="B8" s="86" t="s">
        <v>1121</v>
      </c>
      <c r="C8" s="138">
        <v>100</v>
      </c>
      <c r="D8" s="138" t="s">
        <v>10</v>
      </c>
      <c r="E8" s="138" t="s">
        <v>3</v>
      </c>
      <c r="F8" s="142" t="s">
        <v>1122</v>
      </c>
      <c r="G8" s="48" t="s">
        <v>1123</v>
      </c>
      <c r="H8" s="76" t="s">
        <v>1124</v>
      </c>
      <c r="I8" s="34" t="s">
        <v>1125</v>
      </c>
      <c r="J8" s="142"/>
    </row>
    <row r="9" spans="1:10" ht="108" x14ac:dyDescent="0.2">
      <c r="A9" s="170" t="s">
        <v>99</v>
      </c>
      <c r="B9" s="87" t="s">
        <v>1126</v>
      </c>
      <c r="C9" s="139" t="s">
        <v>183</v>
      </c>
      <c r="D9" s="139" t="s">
        <v>15</v>
      </c>
      <c r="E9" s="139" t="s">
        <v>3</v>
      </c>
      <c r="F9" s="143" t="s">
        <v>1127</v>
      </c>
      <c r="G9" s="47"/>
      <c r="H9" s="75"/>
      <c r="I9" s="75"/>
      <c r="J9" s="143"/>
    </row>
    <row r="10" spans="1:10" ht="60" x14ac:dyDescent="0.2">
      <c r="A10" s="178" t="s">
        <v>100</v>
      </c>
      <c r="B10" s="86" t="s">
        <v>1128</v>
      </c>
      <c r="C10" s="138" t="s">
        <v>182</v>
      </c>
      <c r="D10" s="138" t="s">
        <v>10</v>
      </c>
      <c r="E10" s="138" t="s">
        <v>8</v>
      </c>
      <c r="F10" s="142" t="s">
        <v>1129</v>
      </c>
      <c r="G10" s="48"/>
      <c r="H10" s="76"/>
      <c r="I10" s="76"/>
      <c r="J10" s="142"/>
    </row>
    <row r="11" spans="1:10" ht="48" x14ac:dyDescent="0.2">
      <c r="A11" s="179" t="s">
        <v>101</v>
      </c>
      <c r="B11" s="87" t="s">
        <v>1130</v>
      </c>
      <c r="C11" s="139" t="s">
        <v>328</v>
      </c>
      <c r="D11" s="139" t="s">
        <v>10</v>
      </c>
      <c r="E11" s="139" t="s">
        <v>8</v>
      </c>
      <c r="F11" s="143" t="s">
        <v>1131</v>
      </c>
      <c r="G11" s="47"/>
      <c r="H11" s="75"/>
      <c r="I11" s="89" t="s">
        <v>162</v>
      </c>
      <c r="J11" s="143"/>
    </row>
  </sheetData>
  <autoFilter ref="A1:J11" xr:uid="{00000000-0009-0000-0000-000019000000}"/>
  <pageMargins left="0" right="0" top="0" bottom="0" header="0" footer="0"/>
  <pageSetup paperSize="9" scale="6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900-000000000000}">
          <x14:formula1>
            <xm:f>Referential!$A$3:$A$5</xm:f>
          </x14:formula1>
          <xm:sqref>E1:E1048576</xm:sqref>
        </x14:dataValidation>
        <x14:dataValidation type="list" allowBlank="1" showInputMessage="1" showErrorMessage="1" xr:uid="{00000000-0002-0000-1900-000001000000}">
          <x14:formula1>
            <xm:f>Referential!$D$3:$D$8</xm:f>
          </x14:formula1>
          <xm:sqref>D1:D1048576</xm:sqref>
        </x14:dataValidation>
        <x14:dataValidation type="list" allowBlank="1" showInputMessage="1" showErrorMessage="1" xr:uid="{00000000-0002-0000-1900-000002000000}">
          <x14:formula1>
            <xm:f>Referential!$I$3:$I$78</xm:f>
          </x14:formula1>
          <xm:sqref>C1:C1048576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19">
    <tabColor theme="5"/>
    <pageSetUpPr fitToPage="1"/>
  </sheetPr>
  <dimension ref="A1:H7"/>
  <sheetViews>
    <sheetView zoomScaleNormal="100" workbookViewId="0">
      <selection sqref="A1:H1"/>
    </sheetView>
  </sheetViews>
  <sheetFormatPr defaultColWidth="11.5" defaultRowHeight="12" x14ac:dyDescent="0.2"/>
  <cols>
    <col min="1" max="1" width="4" style="26" customWidth="1"/>
    <col min="2" max="2" width="22.625" style="26" customWidth="1"/>
    <col min="3" max="3" width="18" style="27" customWidth="1"/>
    <col min="4" max="5" width="9.625" style="27" customWidth="1"/>
    <col min="6" max="6" width="65.625" style="36" customWidth="1"/>
    <col min="7" max="7" width="48.5" style="36" customWidth="1"/>
    <col min="8" max="8" width="26" style="36" customWidth="1"/>
    <col min="9" max="16384" width="11.5" style="23"/>
  </cols>
  <sheetData>
    <row r="1" spans="1:8" s="22" customFormat="1" ht="24.75" thickBot="1" x14ac:dyDescent="0.35">
      <c r="A1" s="205" t="s">
        <v>148</v>
      </c>
      <c r="B1" s="188" t="s">
        <v>149</v>
      </c>
      <c r="C1" s="188" t="s">
        <v>150</v>
      </c>
      <c r="D1" s="188" t="s">
        <v>151</v>
      </c>
      <c r="E1" s="188" t="s">
        <v>152</v>
      </c>
      <c r="F1" s="188" t="s">
        <v>36</v>
      </c>
      <c r="G1" s="188" t="s">
        <v>153</v>
      </c>
      <c r="H1" s="188" t="s">
        <v>154</v>
      </c>
    </row>
    <row r="2" spans="1:8" x14ac:dyDescent="0.2">
      <c r="A2" s="169" t="s">
        <v>92</v>
      </c>
      <c r="B2" s="86" t="s">
        <v>1132</v>
      </c>
      <c r="C2" s="138" t="s">
        <v>338</v>
      </c>
      <c r="D2" s="138" t="s">
        <v>5</v>
      </c>
      <c r="E2" s="138" t="s">
        <v>3</v>
      </c>
      <c r="F2" s="48" t="s">
        <v>1133</v>
      </c>
      <c r="G2" s="142"/>
      <c r="H2" s="142"/>
    </row>
    <row r="3" spans="1:8" ht="36" x14ac:dyDescent="0.2">
      <c r="A3" s="170" t="s">
        <v>93</v>
      </c>
      <c r="B3" s="87" t="s">
        <v>168</v>
      </c>
      <c r="C3" s="139" t="s">
        <v>169</v>
      </c>
      <c r="D3" s="139" t="s">
        <v>15</v>
      </c>
      <c r="E3" s="139" t="s">
        <v>3</v>
      </c>
      <c r="F3" s="47" t="s">
        <v>170</v>
      </c>
      <c r="G3" s="140" t="s">
        <v>449</v>
      </c>
      <c r="H3" s="140"/>
    </row>
    <row r="4" spans="1:8" x14ac:dyDescent="0.2">
      <c r="A4" s="178" t="s">
        <v>94</v>
      </c>
      <c r="B4" s="86" t="s">
        <v>933</v>
      </c>
      <c r="C4" s="138" t="s">
        <v>235</v>
      </c>
      <c r="D4" s="138" t="s">
        <v>10</v>
      </c>
      <c r="E4" s="138" t="s">
        <v>3</v>
      </c>
      <c r="F4" s="48" t="s">
        <v>1134</v>
      </c>
      <c r="G4" s="142"/>
      <c r="H4" s="142"/>
    </row>
    <row r="5" spans="1:8" x14ac:dyDescent="0.2">
      <c r="A5" s="170" t="s">
        <v>95</v>
      </c>
      <c r="B5" s="87" t="s">
        <v>1135</v>
      </c>
      <c r="C5" s="139" t="s">
        <v>235</v>
      </c>
      <c r="D5" s="139" t="s">
        <v>10</v>
      </c>
      <c r="E5" s="139" t="s">
        <v>3</v>
      </c>
      <c r="F5" s="47" t="s">
        <v>1136</v>
      </c>
      <c r="G5" s="143"/>
      <c r="H5" s="143"/>
    </row>
    <row r="6" spans="1:8" ht="24" x14ac:dyDescent="0.2">
      <c r="A6" s="178" t="s">
        <v>96</v>
      </c>
      <c r="B6" s="86" t="s">
        <v>1137</v>
      </c>
      <c r="C6" s="138" t="s">
        <v>1138</v>
      </c>
      <c r="D6" s="138" t="s">
        <v>15</v>
      </c>
      <c r="E6" s="138" t="s">
        <v>3</v>
      </c>
      <c r="F6" s="48" t="s">
        <v>1139</v>
      </c>
      <c r="G6" s="48" t="s">
        <v>158</v>
      </c>
      <c r="H6" s="142"/>
    </row>
    <row r="7" spans="1:8" ht="47.25" customHeight="1" x14ac:dyDescent="0.2">
      <c r="A7" s="179" t="s">
        <v>97</v>
      </c>
      <c r="B7" s="87" t="s">
        <v>1140</v>
      </c>
      <c r="C7" s="139" t="s">
        <v>175</v>
      </c>
      <c r="D7" s="139" t="s">
        <v>15</v>
      </c>
      <c r="E7" s="139" t="s">
        <v>8</v>
      </c>
      <c r="F7" s="47" t="s">
        <v>1141</v>
      </c>
      <c r="G7" s="143"/>
      <c r="H7" s="143"/>
    </row>
  </sheetData>
  <autoFilter ref="A1:H7" xr:uid="{00000000-0009-0000-0000-00001A000000}"/>
  <pageMargins left="0.7" right="0.7" top="0.75" bottom="0.75" header="0.3" footer="0.3"/>
  <pageSetup paperSize="9" scale="68"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A00-000000000000}">
          <x14:formula1>
            <xm:f>Referential!$A$3:$A$5</xm:f>
          </x14:formula1>
          <xm:sqref>E1:E1048576</xm:sqref>
        </x14:dataValidation>
        <x14:dataValidation type="list" allowBlank="1" showInputMessage="1" showErrorMessage="1" xr:uid="{00000000-0002-0000-1A00-000001000000}">
          <x14:formula1>
            <xm:f>Referential!$D$3:$D$8</xm:f>
          </x14:formula1>
          <xm:sqref>D1:D1048576</xm:sqref>
        </x14:dataValidation>
        <x14:dataValidation type="list" allowBlank="1" showInputMessage="1" showErrorMessage="1" xr:uid="{00000000-0002-0000-1A00-000002000000}">
          <x14:formula1>
            <xm:f>Referential!$I$3:$I$78</xm:f>
          </x14:formula1>
          <xm:sqref>C1:C1048576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sheetPr>
  <dimension ref="A1:H43"/>
  <sheetViews>
    <sheetView workbookViewId="0">
      <selection sqref="A1:H1"/>
    </sheetView>
  </sheetViews>
  <sheetFormatPr defaultColWidth="11.5" defaultRowHeight="12" x14ac:dyDescent="0.2"/>
  <cols>
    <col min="1" max="1" width="4" style="26" customWidth="1"/>
    <col min="2" max="2" width="22.625" style="26" customWidth="1"/>
    <col min="3" max="3" width="24" style="27" customWidth="1"/>
    <col min="4" max="5" width="9.625" style="27" customWidth="1"/>
    <col min="6" max="7" width="65.625" style="36" customWidth="1"/>
    <col min="8" max="8" width="34.375" style="36" customWidth="1"/>
    <col min="9" max="16384" width="11.5" style="23"/>
  </cols>
  <sheetData>
    <row r="1" spans="1:8" s="22" customFormat="1" ht="24" x14ac:dyDescent="0.3">
      <c r="A1" s="188" t="s">
        <v>148</v>
      </c>
      <c r="B1" s="188" t="s">
        <v>149</v>
      </c>
      <c r="C1" s="188" t="s">
        <v>150</v>
      </c>
      <c r="D1" s="188" t="s">
        <v>151</v>
      </c>
      <c r="E1" s="188" t="s">
        <v>152</v>
      </c>
      <c r="F1" s="188" t="s">
        <v>36</v>
      </c>
      <c r="G1" s="188" t="s">
        <v>153</v>
      </c>
      <c r="H1" s="188" t="s">
        <v>154</v>
      </c>
    </row>
    <row r="2" spans="1:8" x14ac:dyDescent="0.2">
      <c r="A2" s="76" t="s">
        <v>92</v>
      </c>
      <c r="B2" s="141" t="s">
        <v>1142</v>
      </c>
      <c r="C2" s="138" t="s">
        <v>160</v>
      </c>
      <c r="D2" s="138" t="s">
        <v>5</v>
      </c>
      <c r="E2" s="138" t="s">
        <v>3</v>
      </c>
      <c r="F2" s="142" t="s">
        <v>1143</v>
      </c>
      <c r="G2" s="142"/>
      <c r="H2" s="142"/>
    </row>
    <row r="3" spans="1:8" ht="36" x14ac:dyDescent="0.2">
      <c r="A3" s="89" t="s">
        <v>93</v>
      </c>
      <c r="B3" s="87" t="s">
        <v>168</v>
      </c>
      <c r="C3" s="139" t="s">
        <v>169</v>
      </c>
      <c r="D3" s="139" t="s">
        <v>15</v>
      </c>
      <c r="E3" s="139" t="s">
        <v>3</v>
      </c>
      <c r="F3" s="140" t="s">
        <v>170</v>
      </c>
      <c r="G3" s="140"/>
      <c r="H3" s="140"/>
    </row>
    <row r="4" spans="1:8" ht="24" x14ac:dyDescent="0.2">
      <c r="A4" s="176" t="s">
        <v>94</v>
      </c>
      <c r="B4" s="86" t="s">
        <v>1144</v>
      </c>
      <c r="C4" s="138" t="s">
        <v>176</v>
      </c>
      <c r="D4" s="138" t="s">
        <v>15</v>
      </c>
      <c r="E4" s="138" t="s">
        <v>3</v>
      </c>
      <c r="F4" s="142" t="s">
        <v>1145</v>
      </c>
      <c r="G4" s="142" t="s">
        <v>1146</v>
      </c>
      <c r="H4" s="142"/>
    </row>
    <row r="5" spans="1:8" ht="36" x14ac:dyDescent="0.2">
      <c r="A5" s="177" t="s">
        <v>95</v>
      </c>
      <c r="B5" s="87" t="s">
        <v>1147</v>
      </c>
      <c r="C5" s="139" t="s">
        <v>176</v>
      </c>
      <c r="D5" s="139" t="s">
        <v>15</v>
      </c>
      <c r="E5" s="139" t="s">
        <v>3</v>
      </c>
      <c r="F5" s="140" t="s">
        <v>1148</v>
      </c>
      <c r="G5" s="140" t="s">
        <v>1146</v>
      </c>
      <c r="H5" s="140"/>
    </row>
    <row r="6" spans="1:8" x14ac:dyDescent="0.2">
      <c r="A6" s="176" t="s">
        <v>96</v>
      </c>
      <c r="B6" s="86" t="s">
        <v>1149</v>
      </c>
      <c r="C6" s="138" t="s">
        <v>181</v>
      </c>
      <c r="D6" s="138" t="s">
        <v>15</v>
      </c>
      <c r="E6" s="138" t="s">
        <v>8</v>
      </c>
      <c r="F6" s="142" t="s">
        <v>1150</v>
      </c>
      <c r="G6" s="142"/>
      <c r="H6" s="142"/>
    </row>
    <row r="7" spans="1:8" ht="24" x14ac:dyDescent="0.2">
      <c r="A7" s="177" t="s">
        <v>97</v>
      </c>
      <c r="B7" s="87" t="s">
        <v>1151</v>
      </c>
      <c r="C7" s="139" t="s">
        <v>394</v>
      </c>
      <c r="D7" s="139" t="s">
        <v>10</v>
      </c>
      <c r="E7" s="139" t="s">
        <v>8</v>
      </c>
      <c r="F7" s="143" t="s">
        <v>1152</v>
      </c>
      <c r="G7" s="143"/>
      <c r="H7" s="143"/>
    </row>
    <row r="8" spans="1:8" ht="24" x14ac:dyDescent="0.2">
      <c r="A8" s="176" t="s">
        <v>98</v>
      </c>
      <c r="B8" s="86" t="s">
        <v>1153</v>
      </c>
      <c r="C8" s="138" t="s">
        <v>394</v>
      </c>
      <c r="D8" s="138" t="s">
        <v>10</v>
      </c>
      <c r="E8" s="138" t="s">
        <v>8</v>
      </c>
      <c r="F8" s="142" t="s">
        <v>1154</v>
      </c>
      <c r="G8" s="142"/>
      <c r="H8" s="142"/>
    </row>
    <row r="9" spans="1:8" ht="36" x14ac:dyDescent="0.2">
      <c r="A9" s="177" t="s">
        <v>99</v>
      </c>
      <c r="B9" s="87" t="s">
        <v>1155</v>
      </c>
      <c r="C9" s="139" t="s">
        <v>176</v>
      </c>
      <c r="D9" s="139" t="s">
        <v>15</v>
      </c>
      <c r="E9" s="139" t="s">
        <v>13</v>
      </c>
      <c r="F9" s="143" t="s">
        <v>1156</v>
      </c>
      <c r="G9" s="143" t="s">
        <v>1157</v>
      </c>
      <c r="H9" s="143"/>
    </row>
    <row r="10" spans="1:8" x14ac:dyDescent="0.2">
      <c r="A10" s="176" t="s">
        <v>100</v>
      </c>
      <c r="B10" s="86" t="s">
        <v>1158</v>
      </c>
      <c r="C10" s="138" t="s">
        <v>1159</v>
      </c>
      <c r="D10" s="138" t="s">
        <v>15</v>
      </c>
      <c r="E10" s="138" t="s">
        <v>8</v>
      </c>
      <c r="F10" s="142" t="s">
        <v>1160</v>
      </c>
      <c r="G10" s="142"/>
      <c r="H10" s="142"/>
    </row>
    <row r="11" spans="1:8" x14ac:dyDescent="0.2">
      <c r="A11" s="177" t="s">
        <v>101</v>
      </c>
      <c r="B11" s="87" t="s">
        <v>1161</v>
      </c>
      <c r="C11" s="139" t="s">
        <v>995</v>
      </c>
      <c r="D11" s="139" t="s">
        <v>10</v>
      </c>
      <c r="E11" s="139" t="s">
        <v>8</v>
      </c>
      <c r="F11" s="143" t="s">
        <v>1162</v>
      </c>
      <c r="G11" s="143" t="s">
        <v>162</v>
      </c>
      <c r="H11" s="143"/>
    </row>
    <row r="12" spans="1:8" s="36" customFormat="1" x14ac:dyDescent="0.2">
      <c r="A12" s="26"/>
      <c r="B12" s="26"/>
      <c r="C12" s="27"/>
      <c r="D12" s="27"/>
      <c r="E12" s="27"/>
    </row>
    <row r="13" spans="1:8" s="36" customFormat="1" x14ac:dyDescent="0.2">
      <c r="A13" s="26"/>
      <c r="B13" s="27"/>
      <c r="C13" s="27"/>
      <c r="D13" s="27"/>
      <c r="E13" s="27"/>
    </row>
    <row r="14" spans="1:8" s="36" customFormat="1" x14ac:dyDescent="0.2">
      <c r="A14" s="26"/>
      <c r="B14" s="26"/>
      <c r="C14" s="27"/>
      <c r="D14" s="27"/>
      <c r="E14" s="27"/>
    </row>
    <row r="15" spans="1:8" s="36" customFormat="1" x14ac:dyDescent="0.2">
      <c r="A15" s="26"/>
      <c r="B15" s="26"/>
      <c r="C15" s="27"/>
      <c r="D15" s="27"/>
      <c r="E15" s="27"/>
    </row>
    <row r="16" spans="1:8" s="36" customFormat="1" x14ac:dyDescent="0.2">
      <c r="A16" s="26"/>
      <c r="B16" s="26"/>
      <c r="C16" s="27"/>
      <c r="D16" s="27"/>
      <c r="E16" s="27"/>
    </row>
    <row r="17" spans="1:6" s="36" customFormat="1" x14ac:dyDescent="0.2">
      <c r="A17" s="26"/>
      <c r="B17" s="26"/>
      <c r="C17" s="27"/>
      <c r="D17" s="27"/>
      <c r="E17" s="27"/>
    </row>
    <row r="18" spans="1:6" s="36" customFormat="1" x14ac:dyDescent="0.2">
      <c r="A18" s="26"/>
      <c r="B18" s="26"/>
      <c r="C18" s="27"/>
      <c r="D18" s="27"/>
      <c r="E18" s="27"/>
    </row>
    <row r="19" spans="1:6" s="36" customFormat="1" x14ac:dyDescent="0.2">
      <c r="A19" s="26"/>
      <c r="B19" s="26"/>
      <c r="C19" s="27"/>
      <c r="D19" s="27"/>
      <c r="E19" s="27"/>
    </row>
    <row r="20" spans="1:6" s="36" customFormat="1" x14ac:dyDescent="0.2">
      <c r="A20" s="26"/>
      <c r="B20" s="26"/>
      <c r="C20" s="27"/>
      <c r="D20" s="27"/>
      <c r="E20" s="27"/>
    </row>
    <row r="21" spans="1:6" s="36" customFormat="1" x14ac:dyDescent="0.2">
      <c r="A21" s="26"/>
      <c r="B21" s="26"/>
      <c r="C21" s="27"/>
      <c r="D21" s="27"/>
      <c r="E21" s="27"/>
    </row>
    <row r="22" spans="1:6" s="36" customFormat="1" x14ac:dyDescent="0.2">
      <c r="A22" s="26"/>
      <c r="B22" s="26"/>
      <c r="C22" s="27"/>
      <c r="D22" s="27"/>
      <c r="E22" s="27"/>
    </row>
    <row r="23" spans="1:6" s="36" customFormat="1" ht="14.25" x14ac:dyDescent="0.2">
      <c r="A23" s="26"/>
      <c r="B23" s="26"/>
      <c r="C23" s="27"/>
      <c r="D23" s="27"/>
      <c r="E23" s="27"/>
      <c r="F23" s="144"/>
    </row>
    <row r="24" spans="1:6" s="36" customFormat="1" x14ac:dyDescent="0.2">
      <c r="A24" s="26"/>
      <c r="B24" s="26"/>
      <c r="C24" s="27"/>
      <c r="D24" s="27"/>
      <c r="E24" s="27"/>
    </row>
    <row r="25" spans="1:6" s="36" customFormat="1" x14ac:dyDescent="0.2">
      <c r="A25" s="26"/>
      <c r="B25" s="26"/>
      <c r="C25" s="27"/>
      <c r="D25" s="27"/>
      <c r="E25" s="27"/>
    </row>
    <row r="26" spans="1:6" s="36" customFormat="1" x14ac:dyDescent="0.2">
      <c r="A26" s="26"/>
      <c r="B26" s="26"/>
      <c r="C26" s="27"/>
      <c r="D26" s="27"/>
      <c r="E26" s="27"/>
    </row>
    <row r="27" spans="1:6" s="36" customFormat="1" x14ac:dyDescent="0.2">
      <c r="A27" s="26"/>
      <c r="B27" s="26"/>
      <c r="C27" s="27"/>
      <c r="D27" s="27"/>
      <c r="E27" s="27"/>
    </row>
    <row r="28" spans="1:6" s="36" customFormat="1" x14ac:dyDescent="0.2">
      <c r="A28" s="26"/>
      <c r="B28" s="26"/>
      <c r="C28" s="27"/>
      <c r="D28" s="27"/>
      <c r="E28" s="27"/>
    </row>
    <row r="29" spans="1:6" s="36" customFormat="1" x14ac:dyDescent="0.2">
      <c r="A29" s="26"/>
      <c r="B29" s="26"/>
      <c r="C29" s="27"/>
      <c r="D29" s="27"/>
      <c r="E29" s="27"/>
    </row>
    <row r="30" spans="1:6" s="36" customFormat="1" x14ac:dyDescent="0.2">
      <c r="A30" s="26"/>
      <c r="B30" s="26"/>
      <c r="C30" s="27"/>
      <c r="D30" s="27"/>
      <c r="E30" s="27"/>
    </row>
    <row r="31" spans="1:6" s="36" customFormat="1" x14ac:dyDescent="0.2">
      <c r="A31" s="26"/>
      <c r="B31" s="26"/>
      <c r="C31" s="27"/>
      <c r="D31" s="27"/>
      <c r="E31" s="27"/>
    </row>
    <row r="32" spans="1:6" s="36" customFormat="1" x14ac:dyDescent="0.2">
      <c r="A32" s="26"/>
      <c r="B32" s="26"/>
      <c r="C32" s="27"/>
      <c r="D32" s="27"/>
      <c r="E32" s="27"/>
    </row>
    <row r="33" spans="1:5" s="36" customFormat="1" x14ac:dyDescent="0.2">
      <c r="A33" s="26"/>
      <c r="B33" s="26"/>
      <c r="C33" s="27"/>
      <c r="D33" s="27"/>
      <c r="E33" s="27"/>
    </row>
    <row r="34" spans="1:5" s="36" customFormat="1" x14ac:dyDescent="0.2">
      <c r="A34" s="26"/>
      <c r="B34" s="26"/>
      <c r="C34" s="27"/>
      <c r="D34" s="27"/>
      <c r="E34" s="27"/>
    </row>
    <row r="35" spans="1:5" s="36" customFormat="1" x14ac:dyDescent="0.2">
      <c r="A35" s="26"/>
      <c r="B35" s="26"/>
      <c r="C35" s="27"/>
      <c r="D35" s="27"/>
      <c r="E35" s="27"/>
    </row>
    <row r="36" spans="1:5" s="36" customFormat="1" x14ac:dyDescent="0.2">
      <c r="A36" s="26"/>
      <c r="B36" s="26"/>
      <c r="C36" s="27"/>
      <c r="D36" s="27"/>
      <c r="E36" s="27"/>
    </row>
    <row r="37" spans="1:5" s="36" customFormat="1" x14ac:dyDescent="0.2">
      <c r="A37" s="26"/>
      <c r="B37" s="26"/>
      <c r="C37" s="27"/>
      <c r="D37" s="27"/>
      <c r="E37" s="27"/>
    </row>
    <row r="38" spans="1:5" s="36" customFormat="1" x14ac:dyDescent="0.2">
      <c r="A38" s="26"/>
      <c r="B38" s="26"/>
      <c r="C38" s="27"/>
      <c r="D38" s="27"/>
      <c r="E38" s="27"/>
    </row>
    <row r="39" spans="1:5" s="36" customFormat="1" x14ac:dyDescent="0.2">
      <c r="A39" s="26"/>
      <c r="B39" s="26"/>
      <c r="C39" s="27"/>
      <c r="D39" s="27"/>
      <c r="E39" s="27"/>
    </row>
    <row r="40" spans="1:5" s="36" customFormat="1" x14ac:dyDescent="0.2">
      <c r="A40" s="26"/>
      <c r="B40" s="26"/>
      <c r="C40" s="27"/>
      <c r="D40" s="27"/>
      <c r="E40" s="27"/>
    </row>
    <row r="41" spans="1:5" s="36" customFormat="1" x14ac:dyDescent="0.2">
      <c r="A41" s="26"/>
      <c r="B41" s="26"/>
      <c r="C41" s="27"/>
      <c r="D41" s="27"/>
      <c r="E41" s="27"/>
    </row>
    <row r="42" spans="1:5" s="36" customFormat="1" x14ac:dyDescent="0.2">
      <c r="A42" s="26"/>
      <c r="B42" s="26"/>
      <c r="C42" s="27"/>
      <c r="D42" s="27"/>
      <c r="E42" s="27"/>
    </row>
    <row r="43" spans="1:5" s="36" customFormat="1" x14ac:dyDescent="0.2">
      <c r="A43" s="26"/>
      <c r="B43" s="26"/>
      <c r="C43" s="27"/>
      <c r="D43" s="27"/>
      <c r="E43" s="27"/>
    </row>
  </sheetData>
  <autoFilter ref="A1:H11" xr:uid="{00000000-0009-0000-0000-00001B000000}"/>
  <dataValidations count="1">
    <dataValidation type="list" allowBlank="1" showInputMessage="1" showErrorMessage="1" sqref="B13" xr:uid="{00000000-0002-0000-1B00-000000000000}">
      <formula1>$I$3:$I$77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B00-000001000000}">
          <x14:formula1>
            <xm:f>Referential!$A$3:$A$5</xm:f>
          </x14:formula1>
          <xm:sqref>E1:E1048576</xm:sqref>
        </x14:dataValidation>
        <x14:dataValidation type="list" allowBlank="1" showInputMessage="1" showErrorMessage="1" xr:uid="{00000000-0002-0000-1B00-000002000000}">
          <x14:formula1>
            <xm:f>Referential!$D$3:$D$8</xm:f>
          </x14:formula1>
          <xm:sqref>D1:D1048576</xm:sqref>
        </x14:dataValidation>
        <x14:dataValidation type="list" allowBlank="1" showInputMessage="1" showErrorMessage="1" xr:uid="{00000000-0002-0000-1B00-000003000000}">
          <x14:formula1>
            <xm:f>Referential!$I$3:$I$78</xm:f>
          </x14:formula1>
          <xm:sqref>C1:C1048576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0">
    <tabColor theme="5"/>
  </sheetPr>
  <dimension ref="A1:K21"/>
  <sheetViews>
    <sheetView topLeftCell="B1" zoomScaleNormal="100" workbookViewId="0">
      <selection sqref="A1:H1"/>
    </sheetView>
  </sheetViews>
  <sheetFormatPr defaultColWidth="11.5" defaultRowHeight="12" x14ac:dyDescent="0.2"/>
  <cols>
    <col min="1" max="1" width="4" style="26" customWidth="1"/>
    <col min="2" max="2" width="22.625" style="26" customWidth="1"/>
    <col min="3" max="3" width="13.375" style="27" customWidth="1"/>
    <col min="4" max="5" width="9.625" style="27" customWidth="1"/>
    <col min="6" max="6" width="65.625" style="28" customWidth="1"/>
    <col min="7" max="7" width="46" style="28" customWidth="1"/>
    <col min="8" max="8" width="29.375" style="28" customWidth="1"/>
    <col min="9" max="16384" width="11.5" style="23"/>
  </cols>
  <sheetData>
    <row r="1" spans="1:11" s="22" customFormat="1" ht="24" x14ac:dyDescent="0.3">
      <c r="A1" s="202" t="s">
        <v>148</v>
      </c>
      <c r="B1" s="188" t="s">
        <v>149</v>
      </c>
      <c r="C1" s="188" t="s">
        <v>150</v>
      </c>
      <c r="D1" s="188" t="s">
        <v>151</v>
      </c>
      <c r="E1" s="188" t="s">
        <v>152</v>
      </c>
      <c r="F1" s="188" t="s">
        <v>36</v>
      </c>
      <c r="G1" s="188" t="s">
        <v>153</v>
      </c>
      <c r="H1" s="188" t="s">
        <v>154</v>
      </c>
      <c r="K1" s="38"/>
    </row>
    <row r="2" spans="1:11" x14ac:dyDescent="0.2">
      <c r="A2" s="183" t="s">
        <v>92</v>
      </c>
      <c r="B2" s="86" t="s">
        <v>1163</v>
      </c>
      <c r="C2" s="138" t="s">
        <v>190</v>
      </c>
      <c r="D2" s="138" t="s">
        <v>5</v>
      </c>
      <c r="E2" s="138" t="s">
        <v>3</v>
      </c>
      <c r="F2" s="34" t="s">
        <v>1164</v>
      </c>
      <c r="G2" s="85"/>
      <c r="H2" s="85"/>
    </row>
    <row r="3" spans="1:11" ht="36" x14ac:dyDescent="0.2">
      <c r="A3" s="177" t="s">
        <v>93</v>
      </c>
      <c r="B3" s="87" t="s">
        <v>168</v>
      </c>
      <c r="C3" s="139" t="s">
        <v>169</v>
      </c>
      <c r="D3" s="139" t="s">
        <v>15</v>
      </c>
      <c r="E3" s="139" t="s">
        <v>3</v>
      </c>
      <c r="F3" s="140" t="s">
        <v>170</v>
      </c>
      <c r="G3" s="140" t="s">
        <v>449</v>
      </c>
      <c r="H3" s="140"/>
    </row>
    <row r="4" spans="1:11" ht="108" x14ac:dyDescent="0.2">
      <c r="A4" s="176" t="s">
        <v>94</v>
      </c>
      <c r="B4" s="86" t="s">
        <v>1165</v>
      </c>
      <c r="C4" s="138" t="s">
        <v>176</v>
      </c>
      <c r="D4" s="138" t="s">
        <v>15</v>
      </c>
      <c r="E4" s="138" t="s">
        <v>3</v>
      </c>
      <c r="F4" s="34" t="s">
        <v>1166</v>
      </c>
      <c r="G4" s="85" t="s">
        <v>1167</v>
      </c>
      <c r="H4" s="85"/>
    </row>
    <row r="5" spans="1:11" ht="60" x14ac:dyDescent="0.2">
      <c r="A5" s="177" t="s">
        <v>95</v>
      </c>
      <c r="B5" s="87" t="s">
        <v>1168</v>
      </c>
      <c r="C5" s="139" t="s">
        <v>160</v>
      </c>
      <c r="D5" s="139" t="s">
        <v>15</v>
      </c>
      <c r="E5" s="139" t="s">
        <v>3</v>
      </c>
      <c r="F5" s="140" t="s">
        <v>1169</v>
      </c>
      <c r="G5" s="84"/>
      <c r="H5" s="84"/>
    </row>
    <row r="6" spans="1:11" ht="93.6" customHeight="1" x14ac:dyDescent="0.2">
      <c r="A6" s="176" t="s">
        <v>96</v>
      </c>
      <c r="B6" s="86" t="s">
        <v>1170</v>
      </c>
      <c r="C6" s="138">
        <v>300</v>
      </c>
      <c r="D6" s="138" t="s">
        <v>10</v>
      </c>
      <c r="E6" s="138" t="s">
        <v>8</v>
      </c>
      <c r="F6" s="34" t="s">
        <v>1171</v>
      </c>
      <c r="G6" s="85" t="s">
        <v>1172</v>
      </c>
      <c r="H6" s="85"/>
    </row>
    <row r="7" spans="1:11" ht="24" x14ac:dyDescent="0.2">
      <c r="A7" s="180" t="s">
        <v>97</v>
      </c>
      <c r="B7" s="87" t="s">
        <v>1173</v>
      </c>
      <c r="C7" s="139">
        <v>300</v>
      </c>
      <c r="D7" s="139" t="s">
        <v>10</v>
      </c>
      <c r="E7" s="139" t="s">
        <v>13</v>
      </c>
      <c r="F7" s="140" t="s">
        <v>1174</v>
      </c>
      <c r="G7" s="84" t="s">
        <v>1175</v>
      </c>
      <c r="H7" s="84"/>
    </row>
    <row r="20" spans="1:8" x14ac:dyDescent="0.2">
      <c r="A20" s="23"/>
      <c r="B20" s="23"/>
      <c r="C20" s="23"/>
      <c r="D20" s="23"/>
      <c r="E20" s="23"/>
      <c r="F20" s="26"/>
      <c r="G20" s="26"/>
      <c r="H20" s="26"/>
    </row>
    <row r="21" spans="1:8" x14ac:dyDescent="0.2">
      <c r="A21" s="23"/>
      <c r="B21" s="23"/>
      <c r="C21" s="23"/>
      <c r="D21" s="23"/>
      <c r="E21" s="23"/>
      <c r="F21" s="26"/>
      <c r="G21" s="26"/>
      <c r="H21" s="26"/>
    </row>
  </sheetData>
  <autoFilter ref="A1:H7" xr:uid="{00000000-0009-0000-0000-00001C000000}"/>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C00-000000000000}">
          <x14:formula1>
            <xm:f>Referential!$A$3:$A$5</xm:f>
          </x14:formula1>
          <xm:sqref>E1:E1048576</xm:sqref>
        </x14:dataValidation>
        <x14:dataValidation type="list" allowBlank="1" showInputMessage="1" showErrorMessage="1" xr:uid="{00000000-0002-0000-1C00-000001000000}">
          <x14:formula1>
            <xm:f>Referential!$D$3:$D$8</xm:f>
          </x14:formula1>
          <xm:sqref>D1:D1048576</xm:sqref>
        </x14:dataValidation>
        <x14:dataValidation type="list" allowBlank="1" showInputMessage="1" showErrorMessage="1" xr:uid="{00000000-0002-0000-1C00-000002000000}">
          <x14:formula1>
            <xm:f>Referential!$I$3:$I$78</xm:f>
          </x14:formula1>
          <xm:sqref>C1:C1048576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1">
    <tabColor theme="5"/>
  </sheetPr>
  <dimension ref="A1:H26"/>
  <sheetViews>
    <sheetView topLeftCell="A4" zoomScaleNormal="100" workbookViewId="0">
      <selection sqref="A1:H1"/>
    </sheetView>
  </sheetViews>
  <sheetFormatPr defaultColWidth="11.5" defaultRowHeight="12" outlineLevelCol="1" x14ac:dyDescent="0.3"/>
  <cols>
    <col min="1" max="1" width="5.5" style="83" customWidth="1" outlineLevel="1"/>
    <col min="2" max="2" width="22.625" style="83" customWidth="1"/>
    <col min="3" max="3" width="20" style="83" customWidth="1"/>
    <col min="4" max="5" width="9.625" style="83" customWidth="1"/>
    <col min="6" max="7" width="65.625" style="83" customWidth="1"/>
    <col min="8" max="8" width="40.875" style="83" customWidth="1"/>
    <col min="9" max="16384" width="11.5" style="83"/>
  </cols>
  <sheetData>
    <row r="1" spans="1:8" ht="24" x14ac:dyDescent="0.3">
      <c r="A1" s="188" t="s">
        <v>148</v>
      </c>
      <c r="B1" s="188" t="s">
        <v>149</v>
      </c>
      <c r="C1" s="188" t="s">
        <v>150</v>
      </c>
      <c r="D1" s="188" t="s">
        <v>151</v>
      </c>
      <c r="E1" s="188" t="s">
        <v>152</v>
      </c>
      <c r="F1" s="188" t="s">
        <v>36</v>
      </c>
      <c r="G1" s="188" t="s">
        <v>153</v>
      </c>
      <c r="H1" s="188" t="s">
        <v>154</v>
      </c>
    </row>
    <row r="2" spans="1:8" x14ac:dyDescent="0.3">
      <c r="A2" s="124" t="s">
        <v>92</v>
      </c>
      <c r="B2" s="123" t="s">
        <v>1176</v>
      </c>
      <c r="C2" s="116" t="s">
        <v>156</v>
      </c>
      <c r="D2" s="116" t="s">
        <v>5</v>
      </c>
      <c r="E2" s="116" t="s">
        <v>3</v>
      </c>
      <c r="F2" s="124" t="s">
        <v>1177</v>
      </c>
      <c r="G2" s="124"/>
      <c r="H2" s="124"/>
    </row>
    <row r="3" spans="1:8" ht="36" x14ac:dyDescent="0.3">
      <c r="A3" s="117" t="s">
        <v>93</v>
      </c>
      <c r="B3" s="126" t="s">
        <v>168</v>
      </c>
      <c r="C3" s="116" t="s">
        <v>169</v>
      </c>
      <c r="D3" s="116" t="s">
        <v>15</v>
      </c>
      <c r="E3" s="116" t="s">
        <v>3</v>
      </c>
      <c r="F3" s="121" t="s">
        <v>170</v>
      </c>
      <c r="G3" s="121" t="s">
        <v>449</v>
      </c>
      <c r="H3" s="121"/>
    </row>
    <row r="4" spans="1:8" ht="84" x14ac:dyDescent="0.3">
      <c r="A4" s="124" t="s">
        <v>94</v>
      </c>
      <c r="B4" s="123" t="s">
        <v>1178</v>
      </c>
      <c r="C4" s="116" t="s">
        <v>177</v>
      </c>
      <c r="D4" s="116" t="s">
        <v>10</v>
      </c>
      <c r="E4" s="116" t="s">
        <v>13</v>
      </c>
      <c r="F4" s="121" t="s">
        <v>1179</v>
      </c>
      <c r="G4" s="121" t="s">
        <v>1180</v>
      </c>
      <c r="H4" s="121" t="s">
        <v>1181</v>
      </c>
    </row>
    <row r="5" spans="1:8" ht="84" x14ac:dyDescent="0.3">
      <c r="A5" s="117" t="s">
        <v>95</v>
      </c>
      <c r="B5" s="123" t="s">
        <v>1182</v>
      </c>
      <c r="C5" s="116" t="s">
        <v>177</v>
      </c>
      <c r="D5" s="116" t="s">
        <v>10</v>
      </c>
      <c r="E5" s="116" t="s">
        <v>13</v>
      </c>
      <c r="F5" s="121" t="s">
        <v>1183</v>
      </c>
      <c r="G5" s="121" t="s">
        <v>1184</v>
      </c>
      <c r="H5" s="121" t="s">
        <v>1181</v>
      </c>
    </row>
    <row r="6" spans="1:8" x14ac:dyDescent="0.3">
      <c r="A6" s="124" t="s">
        <v>96</v>
      </c>
      <c r="B6" s="123" t="s">
        <v>1185</v>
      </c>
      <c r="C6" s="116" t="s">
        <v>177</v>
      </c>
      <c r="D6" s="116" t="s">
        <v>10</v>
      </c>
      <c r="E6" s="116" t="s">
        <v>8</v>
      </c>
      <c r="F6" s="121" t="s">
        <v>1186</v>
      </c>
      <c r="G6" s="121" t="s">
        <v>1187</v>
      </c>
      <c r="H6" s="121"/>
    </row>
    <row r="7" spans="1:8" x14ac:dyDescent="0.3">
      <c r="A7" s="117" t="s">
        <v>97</v>
      </c>
      <c r="B7" s="126" t="s">
        <v>1188</v>
      </c>
      <c r="C7" s="116" t="s">
        <v>177</v>
      </c>
      <c r="D7" s="116" t="s">
        <v>10</v>
      </c>
      <c r="E7" s="116" t="s">
        <v>3</v>
      </c>
      <c r="F7" s="118" t="s">
        <v>1189</v>
      </c>
      <c r="G7" s="118" t="s">
        <v>1187</v>
      </c>
      <c r="H7" s="118"/>
    </row>
    <row r="8" spans="1:8" x14ac:dyDescent="0.3">
      <c r="A8" s="124" t="s">
        <v>98</v>
      </c>
      <c r="B8" s="123" t="s">
        <v>1190</v>
      </c>
      <c r="C8" s="116" t="s">
        <v>177</v>
      </c>
      <c r="D8" s="116" t="s">
        <v>10</v>
      </c>
      <c r="E8" s="116" t="s">
        <v>8</v>
      </c>
      <c r="F8" s="121" t="s">
        <v>1191</v>
      </c>
      <c r="G8" s="121" t="s">
        <v>1187</v>
      </c>
      <c r="H8" s="121"/>
    </row>
    <row r="9" spans="1:8" x14ac:dyDescent="0.3">
      <c r="A9" s="117" t="s">
        <v>99</v>
      </c>
      <c r="B9" s="123" t="s">
        <v>1192</v>
      </c>
      <c r="C9" s="116" t="s">
        <v>177</v>
      </c>
      <c r="D9" s="116" t="s">
        <v>10</v>
      </c>
      <c r="E9" s="116" t="s">
        <v>8</v>
      </c>
      <c r="F9" s="121" t="s">
        <v>1191</v>
      </c>
      <c r="G9" s="121" t="s">
        <v>1187</v>
      </c>
      <c r="H9" s="121"/>
    </row>
    <row r="10" spans="1:8" x14ac:dyDescent="0.3">
      <c r="A10" s="124" t="s">
        <v>100</v>
      </c>
      <c r="B10" s="123" t="s">
        <v>1193</v>
      </c>
      <c r="C10" s="116" t="s">
        <v>190</v>
      </c>
      <c r="D10" s="116" t="s">
        <v>10</v>
      </c>
      <c r="E10" s="116" t="s">
        <v>8</v>
      </c>
      <c r="F10" s="121" t="s">
        <v>1194</v>
      </c>
      <c r="G10" s="121" t="s">
        <v>1187</v>
      </c>
      <c r="H10" s="121"/>
    </row>
    <row r="11" spans="1:8" ht="24" x14ac:dyDescent="0.3">
      <c r="A11" s="117" t="s">
        <v>101</v>
      </c>
      <c r="B11" s="126" t="s">
        <v>1195</v>
      </c>
      <c r="C11" s="116" t="s">
        <v>183</v>
      </c>
      <c r="D11" s="116" t="s">
        <v>10</v>
      </c>
      <c r="E11" s="116" t="s">
        <v>3</v>
      </c>
      <c r="F11" s="118" t="s">
        <v>1196</v>
      </c>
      <c r="G11" s="118" t="s">
        <v>1197</v>
      </c>
      <c r="H11" s="118"/>
    </row>
    <row r="12" spans="1:8" ht="24" x14ac:dyDescent="0.3">
      <c r="A12" s="124" t="s">
        <v>102</v>
      </c>
      <c r="B12" s="123" t="s">
        <v>1198</v>
      </c>
      <c r="C12" s="116" t="s">
        <v>419</v>
      </c>
      <c r="D12" s="116" t="s">
        <v>10</v>
      </c>
      <c r="E12" s="116" t="s">
        <v>8</v>
      </c>
      <c r="F12" s="121" t="s">
        <v>1199</v>
      </c>
      <c r="G12" s="121" t="s">
        <v>1187</v>
      </c>
      <c r="H12" s="121"/>
    </row>
    <row r="13" spans="1:8" ht="72" x14ac:dyDescent="0.3">
      <c r="A13" s="117" t="s">
        <v>103</v>
      </c>
      <c r="B13" s="123" t="s">
        <v>1200</v>
      </c>
      <c r="C13" s="116" t="s">
        <v>422</v>
      </c>
      <c r="D13" s="116" t="s">
        <v>10</v>
      </c>
      <c r="E13" s="116" t="s">
        <v>3</v>
      </c>
      <c r="F13" s="121" t="s">
        <v>1201</v>
      </c>
      <c r="G13" s="121" t="s">
        <v>1202</v>
      </c>
      <c r="H13" s="121" t="s">
        <v>1203</v>
      </c>
    </row>
    <row r="14" spans="1:8" x14ac:dyDescent="0.3">
      <c r="A14" s="124" t="s">
        <v>104</v>
      </c>
      <c r="B14" s="123" t="s">
        <v>1204</v>
      </c>
      <c r="C14" s="116" t="s">
        <v>177</v>
      </c>
      <c r="D14" s="116" t="s">
        <v>10</v>
      </c>
      <c r="E14" s="116" t="s">
        <v>3</v>
      </c>
      <c r="F14" s="121" t="s">
        <v>1205</v>
      </c>
      <c r="G14" s="121" t="s">
        <v>1187</v>
      </c>
      <c r="H14" s="121"/>
    </row>
    <row r="15" spans="1:8" x14ac:dyDescent="0.3">
      <c r="A15" s="117" t="s">
        <v>105</v>
      </c>
      <c r="B15" s="126" t="s">
        <v>1206</v>
      </c>
      <c r="C15" s="116" t="s">
        <v>177</v>
      </c>
      <c r="D15" s="116" t="s">
        <v>10</v>
      </c>
      <c r="E15" s="116" t="s">
        <v>8</v>
      </c>
      <c r="F15" s="118" t="s">
        <v>1207</v>
      </c>
      <c r="G15" s="118" t="s">
        <v>1187</v>
      </c>
      <c r="H15" s="118"/>
    </row>
    <row r="16" spans="1:8" ht="120" x14ac:dyDescent="0.3">
      <c r="A16" s="124" t="s">
        <v>106</v>
      </c>
      <c r="B16" s="123" t="s">
        <v>1208</v>
      </c>
      <c r="C16" s="116" t="s">
        <v>429</v>
      </c>
      <c r="D16" s="116" t="s">
        <v>10</v>
      </c>
      <c r="E16" s="116" t="s">
        <v>8</v>
      </c>
      <c r="F16" s="121" t="s">
        <v>1209</v>
      </c>
      <c r="G16" s="121" t="s">
        <v>1210</v>
      </c>
      <c r="H16" s="121"/>
    </row>
    <row r="17" spans="1:8" x14ac:dyDescent="0.3">
      <c r="A17" s="117" t="s">
        <v>107</v>
      </c>
      <c r="B17" s="123" t="s">
        <v>1211</v>
      </c>
      <c r="C17" s="116" t="s">
        <v>429</v>
      </c>
      <c r="D17" s="116" t="s">
        <v>10</v>
      </c>
      <c r="E17" s="116" t="s">
        <v>8</v>
      </c>
      <c r="F17" s="121" t="s">
        <v>1212</v>
      </c>
      <c r="G17" s="121" t="s">
        <v>1187</v>
      </c>
      <c r="H17" s="121"/>
    </row>
    <row r="18" spans="1:8" ht="36" x14ac:dyDescent="0.3">
      <c r="A18" s="124" t="s">
        <v>108</v>
      </c>
      <c r="B18" s="123" t="s">
        <v>1213</v>
      </c>
      <c r="C18" s="116" t="s">
        <v>434</v>
      </c>
      <c r="D18" s="116" t="s">
        <v>10</v>
      </c>
      <c r="E18" s="116" t="s">
        <v>8</v>
      </c>
      <c r="F18" s="121" t="s">
        <v>1214</v>
      </c>
      <c r="G18" s="121" t="s">
        <v>1215</v>
      </c>
      <c r="H18" s="121"/>
    </row>
    <row r="19" spans="1:8" x14ac:dyDescent="0.3">
      <c r="A19" s="117" t="s">
        <v>109</v>
      </c>
      <c r="B19" s="123" t="s">
        <v>1216</v>
      </c>
      <c r="C19" s="116" t="s">
        <v>178</v>
      </c>
      <c r="D19" s="116" t="s">
        <v>10</v>
      </c>
      <c r="E19" s="116" t="s">
        <v>8</v>
      </c>
      <c r="F19" s="121" t="s">
        <v>1217</v>
      </c>
      <c r="G19" s="121" t="s">
        <v>1187</v>
      </c>
      <c r="H19" s="121"/>
    </row>
    <row r="20" spans="1:8" x14ac:dyDescent="0.3">
      <c r="A20" s="124" t="s">
        <v>110</v>
      </c>
      <c r="B20" s="123" t="s">
        <v>1218</v>
      </c>
      <c r="C20" s="116" t="s">
        <v>439</v>
      </c>
      <c r="D20" s="116" t="s">
        <v>15</v>
      </c>
      <c r="E20" s="116" t="s">
        <v>8</v>
      </c>
      <c r="F20" s="121" t="s">
        <v>1219</v>
      </c>
      <c r="G20" s="121" t="s">
        <v>1187</v>
      </c>
      <c r="H20" s="121"/>
    </row>
    <row r="21" spans="1:8" ht="48" x14ac:dyDescent="0.3">
      <c r="A21" s="117" t="s">
        <v>111</v>
      </c>
      <c r="B21" s="131" t="s">
        <v>1220</v>
      </c>
      <c r="C21" s="115" t="s">
        <v>442</v>
      </c>
      <c r="D21" s="115" t="s">
        <v>10</v>
      </c>
      <c r="E21" s="115" t="s">
        <v>8</v>
      </c>
      <c r="F21" s="121" t="s">
        <v>762</v>
      </c>
      <c r="G21" s="121" t="s">
        <v>1221</v>
      </c>
      <c r="H21" s="121"/>
    </row>
    <row r="22" spans="1:8" ht="24" x14ac:dyDescent="0.2">
      <c r="A22" s="124" t="s">
        <v>112</v>
      </c>
      <c r="B22" s="119" t="s">
        <v>1222</v>
      </c>
      <c r="C22" s="115" t="s">
        <v>442</v>
      </c>
      <c r="D22" s="96" t="s">
        <v>10</v>
      </c>
      <c r="E22" s="96" t="s">
        <v>8</v>
      </c>
      <c r="F22" s="133" t="s">
        <v>522</v>
      </c>
      <c r="G22" s="120" t="s">
        <v>1223</v>
      </c>
      <c r="H22" s="121"/>
    </row>
    <row r="23" spans="1:8" x14ac:dyDescent="0.3">
      <c r="A23" s="117" t="s">
        <v>113</v>
      </c>
      <c r="B23" s="123" t="s">
        <v>1224</v>
      </c>
      <c r="C23" s="116" t="s">
        <v>999</v>
      </c>
      <c r="D23" s="116" t="s">
        <v>10</v>
      </c>
      <c r="E23" s="116" t="s">
        <v>8</v>
      </c>
      <c r="F23" s="121" t="s">
        <v>1225</v>
      </c>
      <c r="G23" s="121" t="s">
        <v>1226</v>
      </c>
      <c r="H23" s="121"/>
    </row>
    <row r="24" spans="1:8" ht="24" x14ac:dyDescent="0.3">
      <c r="A24" s="124" t="s">
        <v>114</v>
      </c>
      <c r="B24" s="123" t="s">
        <v>1227</v>
      </c>
      <c r="C24" s="116" t="s">
        <v>183</v>
      </c>
      <c r="D24" s="116" t="s">
        <v>15</v>
      </c>
      <c r="E24" s="116" t="s">
        <v>13</v>
      </c>
      <c r="F24" s="121" t="s">
        <v>1228</v>
      </c>
      <c r="G24" s="121" t="s">
        <v>1226</v>
      </c>
      <c r="H24" s="121"/>
    </row>
    <row r="25" spans="1:8" ht="36" x14ac:dyDescent="0.3">
      <c r="A25" s="117" t="s">
        <v>115</v>
      </c>
      <c r="B25" s="123" t="s">
        <v>1229</v>
      </c>
      <c r="C25" s="116" t="s">
        <v>171</v>
      </c>
      <c r="D25" s="116" t="s">
        <v>10</v>
      </c>
      <c r="E25" s="116" t="s">
        <v>13</v>
      </c>
      <c r="F25" s="121" t="s">
        <v>1230</v>
      </c>
      <c r="G25" s="121" t="s">
        <v>1231</v>
      </c>
      <c r="H25" s="121"/>
    </row>
    <row r="26" spans="1:8" ht="84" x14ac:dyDescent="0.3">
      <c r="A26" s="124" t="s">
        <v>116</v>
      </c>
      <c r="B26" s="123" t="s">
        <v>1232</v>
      </c>
      <c r="C26" s="116" t="s">
        <v>372</v>
      </c>
      <c r="D26" s="116" t="s">
        <v>10</v>
      </c>
      <c r="E26" s="116" t="s">
        <v>8</v>
      </c>
      <c r="F26" s="121" t="s">
        <v>1233</v>
      </c>
      <c r="G26" s="121" t="s">
        <v>1234</v>
      </c>
      <c r="H26" s="121"/>
    </row>
  </sheetData>
  <autoFilter ref="A1:H26" xr:uid="{00000000-0009-0000-0000-00001D000000}"/>
  <conditionalFormatting sqref="A2:H26">
    <cfRule type="expression" dxfId="1" priority="1">
      <formula>ISEVEN($A2)</formula>
    </cfRule>
    <cfRule type="expression" dxfId="0" priority="2">
      <formula>ISODD($A2)</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D00-000000000000}">
          <x14:formula1>
            <xm:f>Referential!$A$3:$A$5</xm:f>
          </x14:formula1>
          <xm:sqref>E1:E1048576</xm:sqref>
        </x14:dataValidation>
        <x14:dataValidation type="list" allowBlank="1" showInputMessage="1" showErrorMessage="1" xr:uid="{00000000-0002-0000-1D00-000001000000}">
          <x14:formula1>
            <xm:f>Referential!$D$3:$D$8</xm:f>
          </x14:formula1>
          <xm:sqref>D1:D1048576</xm:sqref>
        </x14:dataValidation>
        <x14:dataValidation type="list" allowBlank="1" showInputMessage="1" showErrorMessage="1" xr:uid="{00000000-0002-0000-1D00-000002000000}">
          <x14:formula1>
            <xm:f>Referential!$I$3:$I$78</xm:f>
          </x14:formula1>
          <xm:sqref>C1:C1048576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2">
    <tabColor theme="5"/>
  </sheetPr>
  <dimension ref="A1:H35"/>
  <sheetViews>
    <sheetView zoomScaleNormal="100" workbookViewId="0">
      <selection activeCell="B4" sqref="B4"/>
    </sheetView>
  </sheetViews>
  <sheetFormatPr defaultColWidth="11.5" defaultRowHeight="12" x14ac:dyDescent="0.2"/>
  <cols>
    <col min="1" max="1" width="4" style="26" customWidth="1"/>
    <col min="2" max="2" width="27.625" style="26" customWidth="1"/>
    <col min="3" max="3" width="15.5" style="27" customWidth="1"/>
    <col min="4" max="5" width="9.625" style="27" customWidth="1"/>
    <col min="6" max="6" width="65.625" style="41" customWidth="1"/>
    <col min="7" max="7" width="42.625" style="41" customWidth="1"/>
    <col min="8" max="8" width="30.625" style="41" customWidth="1"/>
    <col min="9" max="16384" width="11.5" style="23"/>
  </cols>
  <sheetData>
    <row r="1" spans="1:8" s="22" customFormat="1" ht="69" x14ac:dyDescent="0.3">
      <c r="A1" s="213" t="s">
        <v>148</v>
      </c>
      <c r="B1" s="214" t="s">
        <v>149</v>
      </c>
      <c r="C1" s="214" t="s">
        <v>150</v>
      </c>
      <c r="D1" s="214" t="s">
        <v>151</v>
      </c>
      <c r="E1" s="214" t="s">
        <v>152</v>
      </c>
      <c r="F1" s="214" t="s">
        <v>36</v>
      </c>
      <c r="G1" s="214" t="s">
        <v>153</v>
      </c>
      <c r="H1" s="214" t="s">
        <v>154</v>
      </c>
    </row>
    <row r="2" spans="1:8" x14ac:dyDescent="0.2">
      <c r="A2" s="183" t="s">
        <v>92</v>
      </c>
      <c r="B2" s="102" t="s">
        <v>1235</v>
      </c>
      <c r="C2" s="25" t="s">
        <v>1236</v>
      </c>
      <c r="D2" s="25" t="s">
        <v>5</v>
      </c>
      <c r="E2" s="25" t="s">
        <v>3</v>
      </c>
      <c r="F2" s="163" t="s">
        <v>1237</v>
      </c>
      <c r="G2" s="90" t="s">
        <v>275</v>
      </c>
      <c r="H2" s="90"/>
    </row>
    <row r="3" spans="1:8" ht="36" x14ac:dyDescent="0.2">
      <c r="A3" s="181" t="s">
        <v>93</v>
      </c>
      <c r="B3" s="135" t="s">
        <v>168</v>
      </c>
      <c r="C3" s="139" t="s">
        <v>169</v>
      </c>
      <c r="D3" s="139" t="s">
        <v>15</v>
      </c>
      <c r="E3" s="139" t="s">
        <v>3</v>
      </c>
      <c r="F3" s="47" t="s">
        <v>170</v>
      </c>
      <c r="G3" s="140" t="s">
        <v>449</v>
      </c>
      <c r="H3" s="140"/>
    </row>
    <row r="4" spans="1:8" x14ac:dyDescent="0.2">
      <c r="A4" s="176" t="s">
        <v>94</v>
      </c>
      <c r="B4" s="102" t="s">
        <v>1238</v>
      </c>
      <c r="C4" s="25" t="s">
        <v>338</v>
      </c>
      <c r="D4" s="25" t="s">
        <v>10</v>
      </c>
      <c r="E4" s="25" t="s">
        <v>3</v>
      </c>
      <c r="F4" s="163" t="s">
        <v>1239</v>
      </c>
      <c r="G4" s="90" t="s">
        <v>1240</v>
      </c>
      <c r="H4" s="90"/>
    </row>
    <row r="5" spans="1:8" ht="24" x14ac:dyDescent="0.2">
      <c r="A5" s="177" t="s">
        <v>95</v>
      </c>
      <c r="B5" s="101" t="s">
        <v>1241</v>
      </c>
      <c r="C5" s="24" t="s">
        <v>156</v>
      </c>
      <c r="D5" s="24" t="s">
        <v>10</v>
      </c>
      <c r="E5" s="24" t="s">
        <v>3</v>
      </c>
      <c r="F5" s="164" t="s">
        <v>1242</v>
      </c>
      <c r="G5" s="91" t="s">
        <v>1243</v>
      </c>
      <c r="H5" s="91" t="s">
        <v>1244</v>
      </c>
    </row>
    <row r="6" spans="1:8" ht="24" x14ac:dyDescent="0.2">
      <c r="A6" s="176" t="s">
        <v>96</v>
      </c>
      <c r="B6" s="102" t="s">
        <v>1245</v>
      </c>
      <c r="C6" s="25" t="s">
        <v>160</v>
      </c>
      <c r="D6" s="25" t="s">
        <v>10</v>
      </c>
      <c r="E6" s="25" t="s">
        <v>8</v>
      </c>
      <c r="F6" s="163" t="s">
        <v>1246</v>
      </c>
      <c r="G6" s="90"/>
      <c r="H6" s="90" t="s">
        <v>1244</v>
      </c>
    </row>
    <row r="7" spans="1:8" ht="24" x14ac:dyDescent="0.2">
      <c r="A7" s="177" t="s">
        <v>97</v>
      </c>
      <c r="B7" s="101" t="s">
        <v>1247</v>
      </c>
      <c r="C7" s="25" t="s">
        <v>160</v>
      </c>
      <c r="D7" s="24" t="s">
        <v>10</v>
      </c>
      <c r="E7" s="24" t="s">
        <v>8</v>
      </c>
      <c r="F7" s="164" t="s">
        <v>1248</v>
      </c>
      <c r="G7" s="91"/>
      <c r="H7" s="91" t="s">
        <v>1244</v>
      </c>
    </row>
    <row r="8" spans="1:8" x14ac:dyDescent="0.2">
      <c r="A8" s="176" t="s">
        <v>98</v>
      </c>
      <c r="B8" s="102" t="s">
        <v>1249</v>
      </c>
      <c r="C8" s="25">
        <v>160</v>
      </c>
      <c r="D8" s="25" t="s">
        <v>10</v>
      </c>
      <c r="E8" s="25" t="s">
        <v>8</v>
      </c>
      <c r="F8" s="163" t="s">
        <v>1250</v>
      </c>
      <c r="G8" s="90"/>
      <c r="H8" s="90"/>
    </row>
    <row r="9" spans="1:8" ht="24" x14ac:dyDescent="0.2">
      <c r="A9" s="177" t="s">
        <v>99</v>
      </c>
      <c r="B9" s="101" t="s">
        <v>1251</v>
      </c>
      <c r="C9" s="24" t="s">
        <v>1252</v>
      </c>
      <c r="D9" s="24" t="s">
        <v>10</v>
      </c>
      <c r="E9" s="24" t="s">
        <v>8</v>
      </c>
      <c r="F9" s="164" t="s">
        <v>1253</v>
      </c>
      <c r="G9" s="91" t="s">
        <v>1254</v>
      </c>
      <c r="H9" s="91"/>
    </row>
    <row r="10" spans="1:8" x14ac:dyDescent="0.2">
      <c r="A10" s="176" t="s">
        <v>100</v>
      </c>
      <c r="B10" s="102" t="s">
        <v>1255</v>
      </c>
      <c r="C10" s="25" t="s">
        <v>176</v>
      </c>
      <c r="D10" s="25" t="s">
        <v>10</v>
      </c>
      <c r="E10" s="25" t="s">
        <v>8</v>
      </c>
      <c r="F10" s="163" t="s">
        <v>1256</v>
      </c>
      <c r="G10" s="90" t="s">
        <v>1257</v>
      </c>
      <c r="H10" s="90"/>
    </row>
    <row r="11" spans="1:8" ht="36" x14ac:dyDescent="0.2">
      <c r="A11" s="177" t="s">
        <v>101</v>
      </c>
      <c r="B11" s="101" t="s">
        <v>1258</v>
      </c>
      <c r="C11" s="24" t="s">
        <v>188</v>
      </c>
      <c r="D11" s="24" t="s">
        <v>15</v>
      </c>
      <c r="E11" s="24" t="s">
        <v>3</v>
      </c>
      <c r="F11" s="164" t="s">
        <v>1259</v>
      </c>
      <c r="G11" s="91" t="s">
        <v>1260</v>
      </c>
      <c r="H11" s="91"/>
    </row>
    <row r="12" spans="1:8" ht="24" x14ac:dyDescent="0.2">
      <c r="A12" s="176" t="s">
        <v>102</v>
      </c>
      <c r="B12" s="102" t="s">
        <v>1261</v>
      </c>
      <c r="C12" s="25" t="s">
        <v>188</v>
      </c>
      <c r="D12" s="25" t="s">
        <v>15</v>
      </c>
      <c r="E12" s="25" t="s">
        <v>8</v>
      </c>
      <c r="F12" s="163" t="s">
        <v>1262</v>
      </c>
      <c r="G12" s="90" t="s">
        <v>1263</v>
      </c>
      <c r="H12" s="90"/>
    </row>
    <row r="13" spans="1:8" x14ac:dyDescent="0.2">
      <c r="A13" s="180" t="s">
        <v>103</v>
      </c>
      <c r="B13" s="101" t="s">
        <v>1264</v>
      </c>
      <c r="C13" s="24" t="s">
        <v>175</v>
      </c>
      <c r="D13" s="24" t="s">
        <v>15</v>
      </c>
      <c r="E13" s="24" t="s">
        <v>8</v>
      </c>
      <c r="F13" s="164" t="s">
        <v>1265</v>
      </c>
      <c r="G13" s="91"/>
      <c r="H13" s="91"/>
    </row>
    <row r="14" spans="1:8" x14ac:dyDescent="0.2">
      <c r="A14" s="182" t="s">
        <v>104</v>
      </c>
      <c r="B14" s="102" t="s">
        <v>1266</v>
      </c>
      <c r="C14" s="25">
        <v>150</v>
      </c>
      <c r="D14" s="25" t="s">
        <v>10</v>
      </c>
      <c r="E14" s="25" t="s">
        <v>8</v>
      </c>
      <c r="F14" s="163" t="s">
        <v>1267</v>
      </c>
      <c r="G14" s="90"/>
      <c r="H14" s="90"/>
    </row>
    <row r="15" spans="1:8" x14ac:dyDescent="0.2">
      <c r="F15" s="39"/>
      <c r="G15" s="39"/>
      <c r="H15" s="39"/>
    </row>
    <row r="16" spans="1:8" x14ac:dyDescent="0.2">
      <c r="F16" s="39"/>
      <c r="G16" s="39"/>
      <c r="H16" s="39"/>
    </row>
    <row r="17" spans="1:8" x14ac:dyDescent="0.2">
      <c r="F17" s="39"/>
      <c r="G17" s="39"/>
      <c r="H17" s="39"/>
    </row>
    <row r="18" spans="1:8" x14ac:dyDescent="0.2">
      <c r="F18" s="39"/>
      <c r="G18" s="39"/>
      <c r="H18" s="39"/>
    </row>
    <row r="19" spans="1:8" x14ac:dyDescent="0.2">
      <c r="F19" s="39"/>
      <c r="G19" s="39"/>
      <c r="H19" s="39"/>
    </row>
    <row r="20" spans="1:8" x14ac:dyDescent="0.2">
      <c r="F20" s="39"/>
      <c r="G20" s="39"/>
      <c r="H20" s="39"/>
    </row>
    <row r="21" spans="1:8" x14ac:dyDescent="0.2">
      <c r="F21" s="39"/>
      <c r="G21" s="39"/>
      <c r="H21" s="39"/>
    </row>
    <row r="24" spans="1:8" x14ac:dyDescent="0.2">
      <c r="A24" s="23"/>
      <c r="B24" s="23"/>
      <c r="D24" s="23"/>
      <c r="E24" s="23"/>
      <c r="F24" s="40"/>
      <c r="G24" s="40"/>
      <c r="H24" s="40"/>
    </row>
    <row r="25" spans="1:8" x14ac:dyDescent="0.2">
      <c r="A25" s="23"/>
      <c r="B25" s="23"/>
      <c r="D25" s="23"/>
      <c r="E25" s="23"/>
      <c r="F25" s="40"/>
      <c r="G25" s="40"/>
      <c r="H25" s="40"/>
    </row>
    <row r="26" spans="1:8" x14ac:dyDescent="0.2">
      <c r="A26" s="23"/>
      <c r="B26" s="23"/>
      <c r="D26" s="23"/>
      <c r="E26" s="23"/>
      <c r="F26" s="40"/>
      <c r="G26" s="40"/>
      <c r="H26" s="40"/>
    </row>
    <row r="27" spans="1:8" x14ac:dyDescent="0.2">
      <c r="A27" s="23"/>
      <c r="B27" s="23"/>
      <c r="D27" s="23"/>
      <c r="E27" s="23"/>
      <c r="F27" s="40"/>
      <c r="G27" s="40"/>
      <c r="H27" s="40"/>
    </row>
    <row r="28" spans="1:8" x14ac:dyDescent="0.2">
      <c r="A28" s="23"/>
      <c r="B28" s="23"/>
      <c r="D28" s="23"/>
      <c r="E28" s="23"/>
      <c r="F28" s="40"/>
      <c r="G28" s="40"/>
      <c r="H28" s="40"/>
    </row>
    <row r="29" spans="1:8" x14ac:dyDescent="0.2">
      <c r="A29" s="23"/>
      <c r="B29" s="23"/>
      <c r="D29" s="23"/>
      <c r="E29" s="23"/>
      <c r="F29" s="40"/>
      <c r="G29" s="40"/>
      <c r="H29" s="40"/>
    </row>
    <row r="30" spans="1:8" x14ac:dyDescent="0.2">
      <c r="A30" s="23"/>
      <c r="B30" s="23"/>
      <c r="D30" s="23"/>
      <c r="E30" s="23"/>
      <c r="F30" s="40"/>
      <c r="G30" s="40"/>
      <c r="H30" s="40"/>
    </row>
    <row r="31" spans="1:8" x14ac:dyDescent="0.2">
      <c r="A31" s="23"/>
      <c r="B31" s="23"/>
      <c r="D31" s="23"/>
      <c r="E31" s="23"/>
      <c r="F31" s="40"/>
      <c r="G31" s="40"/>
      <c r="H31" s="40"/>
    </row>
    <row r="32" spans="1:8" x14ac:dyDescent="0.2">
      <c r="A32" s="23"/>
      <c r="B32" s="23"/>
      <c r="C32" s="23"/>
      <c r="D32" s="23"/>
      <c r="E32" s="23"/>
      <c r="F32" s="40"/>
      <c r="G32" s="40"/>
      <c r="H32" s="40"/>
    </row>
    <row r="33" spans="1:8" x14ac:dyDescent="0.2">
      <c r="A33" s="23"/>
      <c r="B33" s="23"/>
      <c r="C33" s="23"/>
      <c r="D33" s="23"/>
      <c r="E33" s="23"/>
      <c r="F33" s="40"/>
      <c r="G33" s="40"/>
      <c r="H33" s="40"/>
    </row>
    <row r="34" spans="1:8" x14ac:dyDescent="0.2">
      <c r="A34" s="23"/>
      <c r="B34" s="23"/>
      <c r="C34" s="23"/>
      <c r="D34" s="23"/>
      <c r="E34" s="23"/>
      <c r="F34" s="40"/>
      <c r="G34" s="40"/>
      <c r="H34" s="40"/>
    </row>
    <row r="35" spans="1:8" x14ac:dyDescent="0.2">
      <c r="A35" s="23"/>
      <c r="B35" s="23"/>
      <c r="C35" s="23"/>
      <c r="D35" s="23"/>
      <c r="E35" s="23"/>
      <c r="F35" s="40"/>
      <c r="G35" s="40"/>
      <c r="H35" s="40"/>
    </row>
  </sheetData>
  <autoFilter ref="A1:H14" xr:uid="{00000000-0009-0000-0000-00001E000000}"/>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E00-000000000000}">
          <x14:formula1>
            <xm:f>Referential!$A$3:$A$5</xm:f>
          </x14:formula1>
          <xm:sqref>E1:E1048576</xm:sqref>
        </x14:dataValidation>
        <x14:dataValidation type="list" allowBlank="1" showInputMessage="1" showErrorMessage="1" xr:uid="{00000000-0002-0000-1E00-000001000000}">
          <x14:formula1>
            <xm:f>Referential!$D$3:$D$8</xm:f>
          </x14:formula1>
          <xm:sqref>D1:D1048576</xm:sqref>
        </x14:dataValidation>
        <x14:dataValidation type="list" allowBlank="1" showInputMessage="1" showErrorMessage="1" xr:uid="{00000000-0002-0000-1E00-000002000000}">
          <x14:formula1>
            <xm:f>Referential!$I$3:$I$78</xm:f>
          </x14:formula1>
          <xm:sqref>C1:C1048576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3">
    <tabColor theme="8"/>
  </sheetPr>
  <dimension ref="A1:F32"/>
  <sheetViews>
    <sheetView zoomScaleNormal="100" workbookViewId="0">
      <selection activeCell="J20" sqref="J20"/>
    </sheetView>
  </sheetViews>
  <sheetFormatPr defaultColWidth="11.5" defaultRowHeight="12" x14ac:dyDescent="0.2"/>
  <cols>
    <col min="1" max="1" width="12.5" style="23" customWidth="1"/>
    <col min="2" max="3" width="42.625" style="23" customWidth="1"/>
    <col min="4" max="16384" width="11.5" style="23"/>
  </cols>
  <sheetData>
    <row r="1" spans="1:6" ht="27" customHeight="1" thickBot="1" x14ac:dyDescent="0.25">
      <c r="A1" s="209" t="s">
        <v>1268</v>
      </c>
      <c r="B1" s="210" t="s">
        <v>1269</v>
      </c>
      <c r="C1" s="211" t="s">
        <v>154</v>
      </c>
    </row>
    <row r="2" spans="1:6" x14ac:dyDescent="0.2">
      <c r="A2" s="65" t="s">
        <v>1270</v>
      </c>
      <c r="B2" s="66" t="s">
        <v>1271</v>
      </c>
      <c r="C2" s="240" t="s">
        <v>1272</v>
      </c>
    </row>
    <row r="3" spans="1:6" ht="15" customHeight="1" x14ac:dyDescent="0.2">
      <c r="A3" s="67" t="s">
        <v>1273</v>
      </c>
      <c r="B3" s="68" t="s">
        <v>1274</v>
      </c>
      <c r="C3" s="241"/>
    </row>
    <row r="4" spans="1:6" ht="15" customHeight="1" x14ac:dyDescent="0.2">
      <c r="A4" s="69" t="s">
        <v>1275</v>
      </c>
      <c r="B4" s="70" t="s">
        <v>1276</v>
      </c>
      <c r="C4" s="241"/>
    </row>
    <row r="5" spans="1:6" ht="15" customHeight="1" x14ac:dyDescent="0.2">
      <c r="A5" s="67" t="s">
        <v>1277</v>
      </c>
      <c r="B5" s="68" t="s">
        <v>1278</v>
      </c>
      <c r="C5" s="241"/>
    </row>
    <row r="6" spans="1:6" ht="15" customHeight="1" x14ac:dyDescent="0.2">
      <c r="A6" s="69" t="s">
        <v>1279</v>
      </c>
      <c r="B6" s="70" t="s">
        <v>1280</v>
      </c>
      <c r="C6" s="241"/>
    </row>
    <row r="7" spans="1:6" ht="15" customHeight="1" x14ac:dyDescent="0.2">
      <c r="A7" s="67" t="s">
        <v>1281</v>
      </c>
      <c r="B7" s="68" t="s">
        <v>1282</v>
      </c>
      <c r="C7" s="241"/>
    </row>
    <row r="8" spans="1:6" ht="15" customHeight="1" x14ac:dyDescent="0.2">
      <c r="A8" s="69" t="s">
        <v>1283</v>
      </c>
      <c r="B8" s="70" t="s">
        <v>1284</v>
      </c>
      <c r="C8" s="241"/>
    </row>
    <row r="9" spans="1:6" ht="15" customHeight="1" x14ac:dyDescent="0.3">
      <c r="A9" s="67" t="s">
        <v>1285</v>
      </c>
      <c r="B9" s="68" t="s">
        <v>1286</v>
      </c>
      <c r="C9" s="241"/>
      <c r="F9" s="212"/>
    </row>
    <row r="10" spans="1:6" ht="15" customHeight="1" x14ac:dyDescent="0.2">
      <c r="A10" s="69" t="s">
        <v>1287</v>
      </c>
      <c r="B10" s="70" t="s">
        <v>1288</v>
      </c>
      <c r="C10" s="241"/>
    </row>
    <row r="11" spans="1:6" ht="15" customHeight="1" x14ac:dyDescent="0.2">
      <c r="A11" s="67" t="s">
        <v>1289</v>
      </c>
      <c r="B11" s="68" t="s">
        <v>1290</v>
      </c>
      <c r="C11" s="241"/>
    </row>
    <row r="12" spans="1:6" ht="15" customHeight="1" x14ac:dyDescent="0.2">
      <c r="A12" s="69" t="s">
        <v>1291</v>
      </c>
      <c r="B12" s="70" t="s">
        <v>1292</v>
      </c>
      <c r="C12" s="241"/>
    </row>
    <row r="13" spans="1:6" ht="15" customHeight="1" x14ac:dyDescent="0.2">
      <c r="A13" s="67" t="s">
        <v>1293</v>
      </c>
      <c r="B13" s="68" t="s">
        <v>1294</v>
      </c>
      <c r="C13" s="241"/>
    </row>
    <row r="14" spans="1:6" ht="15" customHeight="1" x14ac:dyDescent="0.2">
      <c r="A14" s="69" t="s">
        <v>1295</v>
      </c>
      <c r="B14" s="70" t="s">
        <v>1296</v>
      </c>
      <c r="C14" s="241"/>
    </row>
    <row r="15" spans="1:6" ht="15" customHeight="1" x14ac:dyDescent="0.2">
      <c r="A15" s="67" t="s">
        <v>1297</v>
      </c>
      <c r="B15" s="68" t="s">
        <v>1298</v>
      </c>
      <c r="C15" s="241"/>
    </row>
    <row r="16" spans="1:6" ht="15" customHeight="1" x14ac:dyDescent="0.2">
      <c r="A16" s="69" t="s">
        <v>1299</v>
      </c>
      <c r="B16" s="70" t="s">
        <v>1300</v>
      </c>
      <c r="C16" s="241"/>
    </row>
    <row r="17" spans="1:3" ht="15" customHeight="1" x14ac:dyDescent="0.2">
      <c r="A17" s="67" t="s">
        <v>1301</v>
      </c>
      <c r="B17" s="68" t="s">
        <v>1302</v>
      </c>
      <c r="C17" s="241"/>
    </row>
    <row r="18" spans="1:3" ht="15" customHeight="1" x14ac:dyDescent="0.2">
      <c r="A18" s="69" t="s">
        <v>1303</v>
      </c>
      <c r="B18" s="70" t="s">
        <v>1304</v>
      </c>
      <c r="C18" s="241"/>
    </row>
    <row r="19" spans="1:3" ht="15" customHeight="1" x14ac:dyDescent="0.2">
      <c r="A19" s="67" t="s">
        <v>1305</v>
      </c>
      <c r="B19" s="68" t="s">
        <v>1306</v>
      </c>
      <c r="C19" s="241"/>
    </row>
    <row r="20" spans="1:3" ht="15" customHeight="1" x14ac:dyDescent="0.2">
      <c r="A20" s="69" t="s">
        <v>1307</v>
      </c>
      <c r="B20" s="70" t="s">
        <v>1308</v>
      </c>
      <c r="C20" s="241"/>
    </row>
    <row r="21" spans="1:3" ht="15" customHeight="1" x14ac:dyDescent="0.2">
      <c r="A21" s="67" t="s">
        <v>1309</v>
      </c>
      <c r="B21" s="68" t="s">
        <v>1310</v>
      </c>
      <c r="C21" s="241"/>
    </row>
    <row r="22" spans="1:3" ht="15" customHeight="1" x14ac:dyDescent="0.2">
      <c r="A22" s="69" t="s">
        <v>1311</v>
      </c>
      <c r="B22" s="70" t="s">
        <v>1312</v>
      </c>
      <c r="C22" s="241"/>
    </row>
    <row r="23" spans="1:3" ht="15" customHeight="1" x14ac:dyDescent="0.2">
      <c r="A23" s="67" t="s">
        <v>1313</v>
      </c>
      <c r="B23" s="68" t="s">
        <v>1314</v>
      </c>
      <c r="C23" s="241"/>
    </row>
    <row r="24" spans="1:3" ht="15" customHeight="1" x14ac:dyDescent="0.2">
      <c r="A24" s="69" t="s">
        <v>1315</v>
      </c>
      <c r="B24" s="70" t="s">
        <v>1316</v>
      </c>
      <c r="C24" s="241"/>
    </row>
    <row r="25" spans="1:3" ht="15" customHeight="1" x14ac:dyDescent="0.2">
      <c r="A25" s="67" t="s">
        <v>1317</v>
      </c>
      <c r="B25" s="68" t="s">
        <v>1318</v>
      </c>
      <c r="C25" s="241"/>
    </row>
    <row r="26" spans="1:3" ht="15" customHeight="1" x14ac:dyDescent="0.2">
      <c r="A26" s="69" t="s">
        <v>1319</v>
      </c>
      <c r="B26" s="70" t="s">
        <v>1320</v>
      </c>
      <c r="C26" s="241"/>
    </row>
    <row r="27" spans="1:3" ht="15" customHeight="1" x14ac:dyDescent="0.2">
      <c r="A27" s="67" t="s">
        <v>1321</v>
      </c>
      <c r="B27" s="68" t="s">
        <v>1322</v>
      </c>
      <c r="C27" s="241"/>
    </row>
    <row r="28" spans="1:3" ht="15" customHeight="1" x14ac:dyDescent="0.2">
      <c r="A28" s="69" t="s">
        <v>1323</v>
      </c>
      <c r="B28" s="70" t="s">
        <v>1324</v>
      </c>
      <c r="C28" s="241"/>
    </row>
    <row r="29" spans="1:3" ht="15" customHeight="1" x14ac:dyDescent="0.2">
      <c r="A29" s="67" t="s">
        <v>1325</v>
      </c>
      <c r="B29" s="68" t="s">
        <v>1326</v>
      </c>
      <c r="C29" s="241"/>
    </row>
    <row r="30" spans="1:3" ht="15" customHeight="1" x14ac:dyDescent="0.2">
      <c r="A30" s="69" t="s">
        <v>1327</v>
      </c>
      <c r="B30" s="70" t="s">
        <v>1328</v>
      </c>
      <c r="C30" s="241"/>
    </row>
    <row r="31" spans="1:3" ht="15" customHeight="1" x14ac:dyDescent="0.2">
      <c r="A31" s="67" t="s">
        <v>1329</v>
      </c>
      <c r="B31" s="68" t="s">
        <v>1330</v>
      </c>
      <c r="C31" s="241"/>
    </row>
    <row r="32" spans="1:3" ht="15.75" customHeight="1" thickBot="1" x14ac:dyDescent="0.25">
      <c r="A32" s="71" t="s">
        <v>1331</v>
      </c>
      <c r="B32" s="72" t="s">
        <v>1332</v>
      </c>
      <c r="C32" s="242"/>
    </row>
  </sheetData>
  <mergeCells count="1">
    <mergeCell ref="C2:C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CE14"/>
  <sheetViews>
    <sheetView zoomScale="91" zoomScaleNormal="91" workbookViewId="0">
      <pane xSplit="1" topLeftCell="B1" activePane="topRight" state="frozen"/>
      <selection pane="topRight" activeCell="B14" sqref="B14"/>
    </sheetView>
  </sheetViews>
  <sheetFormatPr defaultColWidth="11.5" defaultRowHeight="16.5" outlineLevelCol="2" x14ac:dyDescent="0.3"/>
  <cols>
    <col min="1" max="1" width="30" style="2" customWidth="1"/>
    <col min="2" max="2" width="22.125" style="2" customWidth="1" outlineLevel="2"/>
    <col min="3" max="4" width="7.625" customWidth="1" outlineLevel="2"/>
    <col min="5" max="5" width="11.5" customWidth="1" outlineLevel="2"/>
    <col min="6" max="7" width="8.625" customWidth="1" outlineLevel="2"/>
    <col min="8" max="8" width="11.5" customWidth="1" outlineLevel="2"/>
    <col min="9" max="10" width="7.625" customWidth="1" outlineLevel="2"/>
    <col min="11" max="11" width="11.5" customWidth="1" outlineLevel="2"/>
    <col min="12" max="13" width="7.625" customWidth="1" outlineLevel="2"/>
    <col min="14" max="14" width="11.5" customWidth="1" outlineLevel="2"/>
    <col min="15" max="16" width="8.625" customWidth="1" outlineLevel="2"/>
    <col min="17" max="17" width="11.5" customWidth="1" outlineLevel="2"/>
    <col min="18" max="19" width="9.5" customWidth="1" outlineLevel="2"/>
    <col min="20" max="20" width="11.5" customWidth="1" outlineLevel="2"/>
    <col min="21" max="22" width="8.625" customWidth="1" outlineLevel="2"/>
    <col min="23" max="23" width="11.5" style="1" customWidth="1" outlineLevel="2"/>
    <col min="24" max="25" width="8.875" style="1" customWidth="1" outlineLevel="2"/>
    <col min="26" max="26" width="11.5" style="1" customWidth="1" outlineLevel="2"/>
    <col min="27" max="28" width="7.625" customWidth="1" outlineLevel="1"/>
    <col min="29" max="68" width="11.5" customWidth="1" outlineLevel="1"/>
  </cols>
  <sheetData>
    <row r="1" spans="1:83" ht="18" x14ac:dyDescent="0.3">
      <c r="A1" s="227" t="s">
        <v>49</v>
      </c>
      <c r="B1" s="227" t="s">
        <v>43</v>
      </c>
      <c r="C1" s="233" t="s">
        <v>50</v>
      </c>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c r="CC1" s="234"/>
      <c r="CD1" s="234"/>
      <c r="CE1" s="235"/>
    </row>
    <row r="2" spans="1:83" ht="15" customHeight="1" x14ac:dyDescent="0.3">
      <c r="A2" s="228"/>
      <c r="B2" s="228"/>
      <c r="C2" s="230" t="s">
        <v>51</v>
      </c>
      <c r="D2" s="231"/>
      <c r="E2" s="232"/>
      <c r="F2" s="230" t="s">
        <v>52</v>
      </c>
      <c r="G2" s="231"/>
      <c r="H2" s="232"/>
      <c r="I2" s="230" t="s">
        <v>53</v>
      </c>
      <c r="J2" s="231"/>
      <c r="K2" s="232"/>
      <c r="L2" s="230" t="s">
        <v>54</v>
      </c>
      <c r="M2" s="231"/>
      <c r="N2" s="232"/>
      <c r="O2" s="230" t="s">
        <v>55</v>
      </c>
      <c r="P2" s="231"/>
      <c r="Q2" s="232"/>
      <c r="R2" s="230" t="s">
        <v>56</v>
      </c>
      <c r="S2" s="231"/>
      <c r="T2" s="232"/>
      <c r="U2" s="230" t="s">
        <v>57</v>
      </c>
      <c r="V2" s="231"/>
      <c r="W2" s="232"/>
      <c r="X2" s="230" t="s">
        <v>58</v>
      </c>
      <c r="Y2" s="231"/>
      <c r="Z2" s="232"/>
      <c r="AA2" s="226" t="s">
        <v>59</v>
      </c>
      <c r="AB2" s="226"/>
      <c r="AC2" s="226"/>
      <c r="AD2" s="226" t="s">
        <v>60</v>
      </c>
      <c r="AE2" s="226"/>
      <c r="AF2" s="226"/>
      <c r="AG2" s="226" t="s">
        <v>61</v>
      </c>
      <c r="AH2" s="226"/>
      <c r="AI2" s="226"/>
      <c r="AJ2" s="226" t="s">
        <v>62</v>
      </c>
      <c r="AK2" s="226"/>
      <c r="AL2" s="226"/>
      <c r="AM2" s="226" t="s">
        <v>63</v>
      </c>
      <c r="AN2" s="226"/>
      <c r="AO2" s="226"/>
      <c r="AP2" s="226" t="s">
        <v>64</v>
      </c>
      <c r="AQ2" s="226"/>
      <c r="AR2" s="226"/>
      <c r="AS2" s="226" t="s">
        <v>65</v>
      </c>
      <c r="AT2" s="226"/>
      <c r="AU2" s="226"/>
      <c r="AV2" s="226" t="s">
        <v>66</v>
      </c>
      <c r="AW2" s="226"/>
      <c r="AX2" s="226"/>
      <c r="AY2" s="226" t="s">
        <v>67</v>
      </c>
      <c r="AZ2" s="226"/>
      <c r="BA2" s="226"/>
      <c r="BB2" s="226" t="s">
        <v>68</v>
      </c>
      <c r="BC2" s="226"/>
      <c r="BD2" s="226"/>
      <c r="BE2" s="226" t="s">
        <v>69</v>
      </c>
      <c r="BF2" s="226"/>
      <c r="BG2" s="226"/>
      <c r="BH2" s="226" t="s">
        <v>70</v>
      </c>
      <c r="BI2" s="226"/>
      <c r="BJ2" s="226"/>
      <c r="BK2" s="226" t="s">
        <v>71</v>
      </c>
      <c r="BL2" s="226"/>
      <c r="BM2" s="226"/>
      <c r="BN2" s="226" t="s">
        <v>72</v>
      </c>
      <c r="BO2" s="226"/>
      <c r="BP2" s="226"/>
      <c r="BQ2" s="226" t="s">
        <v>73</v>
      </c>
      <c r="BR2" s="226"/>
      <c r="BS2" s="226"/>
      <c r="BT2" s="226" t="s">
        <v>74</v>
      </c>
      <c r="BU2" s="226"/>
      <c r="BV2" s="226"/>
      <c r="BW2" s="226" t="s">
        <v>75</v>
      </c>
      <c r="BX2" s="226"/>
      <c r="BY2" s="226"/>
      <c r="BZ2" s="226" t="s">
        <v>76</v>
      </c>
      <c r="CA2" s="226"/>
      <c r="CB2" s="226"/>
      <c r="CC2" s="226" t="s">
        <v>77</v>
      </c>
      <c r="CD2" s="226"/>
      <c r="CE2" s="226"/>
    </row>
    <row r="3" spans="1:83" ht="36" x14ac:dyDescent="0.3">
      <c r="A3" s="229"/>
      <c r="B3" s="229"/>
      <c r="C3" s="188" t="s">
        <v>78</v>
      </c>
      <c r="D3" s="189" t="s">
        <v>79</v>
      </c>
      <c r="E3" s="189" t="s">
        <v>80</v>
      </c>
      <c r="F3" s="188" t="s">
        <v>78</v>
      </c>
      <c r="G3" s="189" t="s">
        <v>79</v>
      </c>
      <c r="H3" s="189" t="s">
        <v>80</v>
      </c>
      <c r="I3" s="188" t="s">
        <v>78</v>
      </c>
      <c r="J3" s="189" t="s">
        <v>79</v>
      </c>
      <c r="K3" s="189" t="s">
        <v>80</v>
      </c>
      <c r="L3" s="188" t="s">
        <v>78</v>
      </c>
      <c r="M3" s="189" t="s">
        <v>79</v>
      </c>
      <c r="N3" s="189" t="s">
        <v>80</v>
      </c>
      <c r="O3" s="188" t="s">
        <v>78</v>
      </c>
      <c r="P3" s="189" t="s">
        <v>79</v>
      </c>
      <c r="Q3" s="189" t="s">
        <v>80</v>
      </c>
      <c r="R3" s="188" t="s">
        <v>78</v>
      </c>
      <c r="S3" s="189" t="s">
        <v>79</v>
      </c>
      <c r="T3" s="189" t="s">
        <v>80</v>
      </c>
      <c r="U3" s="188" t="s">
        <v>78</v>
      </c>
      <c r="V3" s="188" t="s">
        <v>79</v>
      </c>
      <c r="W3" s="189" t="s">
        <v>80</v>
      </c>
      <c r="X3" s="188" t="s">
        <v>78</v>
      </c>
      <c r="Y3" s="188" t="s">
        <v>79</v>
      </c>
      <c r="Z3" s="189" t="s">
        <v>80</v>
      </c>
      <c r="AA3" s="188" t="s">
        <v>78</v>
      </c>
      <c r="AB3" s="189" t="s">
        <v>79</v>
      </c>
      <c r="AC3" s="189" t="s">
        <v>80</v>
      </c>
      <c r="AD3" s="188" t="s">
        <v>78</v>
      </c>
      <c r="AE3" s="189" t="s">
        <v>79</v>
      </c>
      <c r="AF3" s="189" t="s">
        <v>80</v>
      </c>
      <c r="AG3" s="188" t="s">
        <v>78</v>
      </c>
      <c r="AH3" s="189" t="s">
        <v>79</v>
      </c>
      <c r="AI3" s="189" t="s">
        <v>80</v>
      </c>
      <c r="AJ3" s="188" t="s">
        <v>78</v>
      </c>
      <c r="AK3" s="189" t="s">
        <v>79</v>
      </c>
      <c r="AL3" s="189" t="s">
        <v>80</v>
      </c>
      <c r="AM3" s="188" t="s">
        <v>78</v>
      </c>
      <c r="AN3" s="189" t="s">
        <v>79</v>
      </c>
      <c r="AO3" s="189" t="s">
        <v>80</v>
      </c>
      <c r="AP3" s="188" t="s">
        <v>78</v>
      </c>
      <c r="AQ3" s="189" t="s">
        <v>79</v>
      </c>
      <c r="AR3" s="189" t="s">
        <v>80</v>
      </c>
      <c r="AS3" s="188" t="s">
        <v>78</v>
      </c>
      <c r="AT3" s="189" t="s">
        <v>79</v>
      </c>
      <c r="AU3" s="189" t="s">
        <v>80</v>
      </c>
      <c r="AV3" s="188" t="s">
        <v>78</v>
      </c>
      <c r="AW3" s="189" t="s">
        <v>79</v>
      </c>
      <c r="AX3" s="189" t="s">
        <v>80</v>
      </c>
      <c r="AY3" s="188" t="s">
        <v>78</v>
      </c>
      <c r="AZ3" s="189" t="s">
        <v>79</v>
      </c>
      <c r="BA3" s="189" t="s">
        <v>80</v>
      </c>
      <c r="BB3" s="188" t="s">
        <v>78</v>
      </c>
      <c r="BC3" s="189" t="s">
        <v>79</v>
      </c>
      <c r="BD3" s="189" t="s">
        <v>80</v>
      </c>
      <c r="BE3" s="188" t="s">
        <v>78</v>
      </c>
      <c r="BF3" s="189" t="s">
        <v>79</v>
      </c>
      <c r="BG3" s="189" t="s">
        <v>80</v>
      </c>
      <c r="BH3" s="188" t="s">
        <v>78</v>
      </c>
      <c r="BI3" s="189" t="s">
        <v>79</v>
      </c>
      <c r="BJ3" s="189" t="s">
        <v>80</v>
      </c>
      <c r="BK3" s="188" t="s">
        <v>78</v>
      </c>
      <c r="BL3" s="189" t="s">
        <v>79</v>
      </c>
      <c r="BM3" s="189" t="s">
        <v>80</v>
      </c>
      <c r="BN3" s="188" t="s">
        <v>78</v>
      </c>
      <c r="BO3" s="189" t="s">
        <v>79</v>
      </c>
      <c r="BP3" s="189" t="s">
        <v>80</v>
      </c>
      <c r="BQ3" s="188" t="s">
        <v>78</v>
      </c>
      <c r="BR3" s="189" t="s">
        <v>79</v>
      </c>
      <c r="BS3" s="189" t="s">
        <v>80</v>
      </c>
      <c r="BT3" s="188" t="s">
        <v>78</v>
      </c>
      <c r="BU3" s="189" t="s">
        <v>79</v>
      </c>
      <c r="BV3" s="189" t="s">
        <v>80</v>
      </c>
      <c r="BW3" s="188" t="s">
        <v>78</v>
      </c>
      <c r="BX3" s="189" t="s">
        <v>79</v>
      </c>
      <c r="BY3" s="189" t="s">
        <v>80</v>
      </c>
      <c r="BZ3" s="188" t="s">
        <v>78</v>
      </c>
      <c r="CA3" s="189" t="s">
        <v>79</v>
      </c>
      <c r="CB3" s="189" t="s">
        <v>80</v>
      </c>
      <c r="CC3" s="188" t="s">
        <v>78</v>
      </c>
      <c r="CD3" s="189" t="s">
        <v>79</v>
      </c>
      <c r="CE3" s="189" t="s">
        <v>80</v>
      </c>
    </row>
    <row r="4" spans="1:83" x14ac:dyDescent="0.3">
      <c r="A4" s="195" t="s">
        <v>45</v>
      </c>
      <c r="B4" s="196" t="s">
        <v>46</v>
      </c>
      <c r="C4" s="190" t="s">
        <v>3</v>
      </c>
      <c r="D4" s="190">
        <v>1</v>
      </c>
      <c r="E4" s="190" t="s">
        <v>81</v>
      </c>
      <c r="F4" s="190" t="s">
        <v>82</v>
      </c>
      <c r="G4" s="190" t="s">
        <v>82</v>
      </c>
      <c r="H4" s="190" t="s">
        <v>82</v>
      </c>
      <c r="I4" s="190" t="s">
        <v>82</v>
      </c>
      <c r="J4" s="190" t="s">
        <v>82</v>
      </c>
      <c r="K4" s="190" t="s">
        <v>82</v>
      </c>
      <c r="L4" s="190" t="s">
        <v>3</v>
      </c>
      <c r="M4" s="190">
        <v>2</v>
      </c>
      <c r="N4" s="190" t="s">
        <v>83</v>
      </c>
      <c r="O4" s="190" t="s">
        <v>3</v>
      </c>
      <c r="P4" s="190">
        <v>3</v>
      </c>
      <c r="Q4" s="190" t="s">
        <v>81</v>
      </c>
      <c r="R4" s="190" t="s">
        <v>3</v>
      </c>
      <c r="S4" s="190">
        <v>3</v>
      </c>
      <c r="T4" s="190" t="s">
        <v>81</v>
      </c>
      <c r="U4" s="190" t="s">
        <v>8</v>
      </c>
      <c r="V4" s="190">
        <v>3</v>
      </c>
      <c r="W4" s="190" t="s">
        <v>84</v>
      </c>
      <c r="X4" s="190" t="s">
        <v>8</v>
      </c>
      <c r="Y4" s="190">
        <v>4</v>
      </c>
      <c r="Z4" s="190" t="s">
        <v>85</v>
      </c>
      <c r="AA4" s="190" t="s">
        <v>8</v>
      </c>
      <c r="AB4" s="190">
        <v>3</v>
      </c>
      <c r="AC4" s="190" t="s">
        <v>84</v>
      </c>
      <c r="AD4" s="190" t="s">
        <v>8</v>
      </c>
      <c r="AE4" s="190">
        <v>3</v>
      </c>
      <c r="AF4" s="190" t="s">
        <v>84</v>
      </c>
      <c r="AG4" s="190" t="s">
        <v>3</v>
      </c>
      <c r="AH4" s="190">
        <v>3</v>
      </c>
      <c r="AI4" s="190" t="s">
        <v>83</v>
      </c>
      <c r="AJ4" s="190" t="s">
        <v>8</v>
      </c>
      <c r="AK4" s="190">
        <v>4</v>
      </c>
      <c r="AL4" s="190" t="s">
        <v>84</v>
      </c>
      <c r="AM4" s="190" t="s">
        <v>8</v>
      </c>
      <c r="AN4" s="190">
        <v>4</v>
      </c>
      <c r="AO4" s="190" t="s">
        <v>84</v>
      </c>
      <c r="AP4" s="190" t="s">
        <v>82</v>
      </c>
      <c r="AQ4" s="190" t="s">
        <v>82</v>
      </c>
      <c r="AR4" s="190" t="s">
        <v>82</v>
      </c>
      <c r="AS4" s="190" t="s">
        <v>8</v>
      </c>
      <c r="AT4" s="190">
        <v>4</v>
      </c>
      <c r="AU4" s="190" t="s">
        <v>86</v>
      </c>
      <c r="AV4" s="190" t="s">
        <v>8</v>
      </c>
      <c r="AW4" s="190">
        <v>4</v>
      </c>
      <c r="AX4" s="190" t="s">
        <v>87</v>
      </c>
      <c r="AY4" s="190" t="s">
        <v>8</v>
      </c>
      <c r="AZ4" s="190">
        <v>4</v>
      </c>
      <c r="BA4" s="190" t="s">
        <v>87</v>
      </c>
      <c r="BB4" s="190" t="s">
        <v>8</v>
      </c>
      <c r="BC4" s="190">
        <v>4</v>
      </c>
      <c r="BD4" s="190" t="s">
        <v>87</v>
      </c>
      <c r="BE4" s="190" t="s">
        <v>8</v>
      </c>
      <c r="BF4" s="190">
        <v>4</v>
      </c>
      <c r="BG4" s="190" t="s">
        <v>85</v>
      </c>
      <c r="BH4" s="190" t="s">
        <v>82</v>
      </c>
      <c r="BI4" s="190" t="s">
        <v>82</v>
      </c>
      <c r="BJ4" s="190" t="s">
        <v>82</v>
      </c>
      <c r="BK4" s="190" t="s">
        <v>82</v>
      </c>
      <c r="BL4" s="190" t="s">
        <v>82</v>
      </c>
      <c r="BM4" s="190" t="s">
        <v>82</v>
      </c>
      <c r="BN4" s="190" t="s">
        <v>8</v>
      </c>
      <c r="BO4" s="190">
        <v>4</v>
      </c>
      <c r="BP4" s="190" t="s">
        <v>87</v>
      </c>
      <c r="BQ4" s="190" t="s">
        <v>8</v>
      </c>
      <c r="BR4" s="190">
        <v>4</v>
      </c>
      <c r="BS4" s="190" t="s">
        <v>88</v>
      </c>
      <c r="BT4" s="190" t="s">
        <v>82</v>
      </c>
      <c r="BU4" s="190" t="s">
        <v>82</v>
      </c>
      <c r="BV4" s="190" t="s">
        <v>82</v>
      </c>
      <c r="BW4" s="190" t="s">
        <v>82</v>
      </c>
      <c r="BX4" s="190" t="s">
        <v>82</v>
      </c>
      <c r="BY4" s="190" t="s">
        <v>82</v>
      </c>
      <c r="BZ4" s="190" t="s">
        <v>82</v>
      </c>
      <c r="CA4" s="190" t="s">
        <v>82</v>
      </c>
      <c r="CB4" s="190" t="s">
        <v>82</v>
      </c>
      <c r="CC4" s="190" t="s">
        <v>82</v>
      </c>
      <c r="CD4" s="190" t="s">
        <v>82</v>
      </c>
      <c r="CE4" s="190" t="s">
        <v>82</v>
      </c>
    </row>
    <row r="6" spans="1:83" x14ac:dyDescent="0.3">
      <c r="A6" s="192"/>
    </row>
    <row r="9" spans="1:83" x14ac:dyDescent="0.3">
      <c r="CE9" s="191"/>
    </row>
    <row r="14" spans="1:83" x14ac:dyDescent="0.3">
      <c r="B14" s="193"/>
    </row>
  </sheetData>
  <mergeCells count="30">
    <mergeCell ref="CC2:CE2"/>
    <mergeCell ref="C1:CE1"/>
    <mergeCell ref="AG2:AI2"/>
    <mergeCell ref="AP2:AR2"/>
    <mergeCell ref="AS2:AU2"/>
    <mergeCell ref="R2:T2"/>
    <mergeCell ref="U2:W2"/>
    <mergeCell ref="X2:Z2"/>
    <mergeCell ref="AA2:AC2"/>
    <mergeCell ref="AD2:AF2"/>
    <mergeCell ref="BZ2:CB2"/>
    <mergeCell ref="AJ2:AL2"/>
    <mergeCell ref="BW2:BY2"/>
    <mergeCell ref="BE2:BG2"/>
    <mergeCell ref="AM2:AO2"/>
    <mergeCell ref="AV2:AX2"/>
    <mergeCell ref="BT2:BV2"/>
    <mergeCell ref="BH2:BJ2"/>
    <mergeCell ref="BK2:BM2"/>
    <mergeCell ref="BN2:BP2"/>
    <mergeCell ref="A1:A3"/>
    <mergeCell ref="B1:B3"/>
    <mergeCell ref="C2:E2"/>
    <mergeCell ref="F2:H2"/>
    <mergeCell ref="I2:K2"/>
    <mergeCell ref="L2:N2"/>
    <mergeCell ref="O2:Q2"/>
    <mergeCell ref="AY2:BA2"/>
    <mergeCell ref="BB2:BD2"/>
    <mergeCell ref="BQ2:BS2"/>
  </mergeCells>
  <conditionalFormatting sqref="A4:D4">
    <cfRule type="expression" dxfId="380" priority="341">
      <formula>ISODD(#REF!)</formula>
    </cfRule>
    <cfRule type="expression" dxfId="379" priority="342">
      <formula>ISEVEN(#REF!)</formula>
    </cfRule>
  </conditionalFormatting>
  <conditionalFormatting sqref="E4:F4 AX4:AY4 BB4 BE4 BH4">
    <cfRule type="expression" dxfId="375" priority="1368">
      <formula>ISEVEN(#REF!)</formula>
    </cfRule>
  </conditionalFormatting>
  <conditionalFormatting sqref="G4">
    <cfRule type="expression" dxfId="370" priority="945">
      <formula>ISODD(#REF!)</formula>
    </cfRule>
    <cfRule type="expression" dxfId="369" priority="946">
      <formula>ISEVEN(#REF!)</formula>
    </cfRule>
  </conditionalFormatting>
  <conditionalFormatting sqref="H4:L4">
    <cfRule type="expression" dxfId="368" priority="923">
      <formula>ISODD(#REF!)</formula>
    </cfRule>
    <cfRule type="expression" dxfId="367" priority="924">
      <formula>ISEVEN(#REF!)</formula>
    </cfRule>
  </conditionalFormatting>
  <conditionalFormatting sqref="M4">
    <cfRule type="expression" dxfId="364" priority="901">
      <formula>ISODD(#REF!)</formula>
    </cfRule>
    <cfRule type="expression" dxfId="363" priority="902">
      <formula>ISEVEN(#REF!)</formula>
    </cfRule>
  </conditionalFormatting>
  <conditionalFormatting sqref="N4:P4">
    <cfRule type="expression" dxfId="360" priority="877">
      <formula>ISODD(#REF!)</formula>
    </cfRule>
    <cfRule type="expression" dxfId="359" priority="878">
      <formula>ISEVEN(#REF!)</formula>
    </cfRule>
  </conditionalFormatting>
  <conditionalFormatting sqref="Q4:R4 W4:X4 Z4:AA4 AI4:AJ4 AR4:AS4">
    <cfRule type="expression" dxfId="354" priority="1003">
      <formula>ISODD(#REF!)</formula>
    </cfRule>
  </conditionalFormatting>
  <conditionalFormatting sqref="S4:V4">
    <cfRule type="expression" dxfId="349" priority="801">
      <formula>ISODD(#REF!)</formula>
    </cfRule>
    <cfRule type="expression" dxfId="348" priority="802">
      <formula>ISEVEN(#REF!)</formula>
    </cfRule>
  </conditionalFormatting>
  <conditionalFormatting sqref="Y4">
    <cfRule type="expression" dxfId="341" priority="773">
      <formula>ISODD(#REF!)</formula>
    </cfRule>
    <cfRule type="expression" dxfId="340" priority="774">
      <formula>ISEVEN(#REF!)</formula>
    </cfRule>
  </conditionalFormatting>
  <conditionalFormatting sqref="AB4">
    <cfRule type="expression" dxfId="335" priority="749">
      <formula>ISODD(#REF!)</formula>
    </cfRule>
    <cfRule type="expression" dxfId="334" priority="750">
      <formula>ISEVEN(#REF!)</formula>
    </cfRule>
  </conditionalFormatting>
  <conditionalFormatting sqref="AC4:AD4">
    <cfRule type="expression" dxfId="329" priority="747">
      <formula>ISODD(#REF!)</formula>
    </cfRule>
    <cfRule type="expression" dxfId="328" priority="748">
      <formula>ISEVEN(#REF!)</formula>
    </cfRule>
  </conditionalFormatting>
  <conditionalFormatting sqref="AE4">
    <cfRule type="expression" dxfId="325" priority="719">
      <formula>ISODD(#REF!)</formula>
    </cfRule>
    <cfRule type="expression" dxfId="324" priority="720">
      <formula>ISEVEN(#REF!)</formula>
    </cfRule>
  </conditionalFormatting>
  <conditionalFormatting sqref="AF4:AG4">
    <cfRule type="expression" dxfId="317" priority="718">
      <formula>ISEVEN(#REF!)</formula>
    </cfRule>
  </conditionalFormatting>
  <conditionalFormatting sqref="AF4:AG4">
    <cfRule type="expression" dxfId="316" priority="717">
      <formula>ISODD(#REF!)</formula>
    </cfRule>
  </conditionalFormatting>
  <conditionalFormatting sqref="AH4">
    <cfRule type="expression" dxfId="313" priority="693">
      <formula>ISODD(#REF!)</formula>
    </cfRule>
    <cfRule type="expression" dxfId="312" priority="694">
      <formula>ISEVEN(#REF!)</formula>
    </cfRule>
  </conditionalFormatting>
  <conditionalFormatting sqref="AI4:AJ4 Q4:R4 W4:X4 Z4:AA4 AR4:AS4">
    <cfRule type="expression" dxfId="310" priority="1004">
      <formula>ISEVEN(#REF!)</formula>
    </cfRule>
  </conditionalFormatting>
  <conditionalFormatting sqref="AK4">
    <cfRule type="expression" dxfId="307" priority="667">
      <formula>ISODD(#REF!)</formula>
    </cfRule>
    <cfRule type="expression" dxfId="306" priority="668">
      <formula>ISEVEN(#REF!)</formula>
    </cfRule>
  </conditionalFormatting>
  <conditionalFormatting sqref="AL4:AM4">
    <cfRule type="expression" dxfId="305" priority="665">
      <formula>ISODD(#REF!)</formula>
    </cfRule>
    <cfRule type="expression" dxfId="304" priority="666">
      <formula>ISEVEN(#REF!)</formula>
    </cfRule>
  </conditionalFormatting>
  <conditionalFormatting sqref="AN4">
    <cfRule type="expression" dxfId="301" priority="645">
      <formula>ISODD(#REF!)</formula>
    </cfRule>
    <cfRule type="expression" dxfId="300" priority="646">
      <formula>ISEVEN(#REF!)</formula>
    </cfRule>
  </conditionalFormatting>
  <conditionalFormatting sqref="AO4:AP4">
    <cfRule type="expression" dxfId="297" priority="644">
      <formula>ISEVEN(#REF!)</formula>
    </cfRule>
  </conditionalFormatting>
  <conditionalFormatting sqref="AO4:AP4">
    <cfRule type="expression" dxfId="296" priority="643">
      <formula>ISODD(#REF!)</formula>
    </cfRule>
  </conditionalFormatting>
  <conditionalFormatting sqref="AQ4">
    <cfRule type="expression" dxfId="294" priority="595">
      <formula>ISODD(#REF!)</formula>
    </cfRule>
    <cfRule type="expression" dxfId="293" priority="596">
      <formula>ISEVEN(#REF!)</formula>
    </cfRule>
  </conditionalFormatting>
  <conditionalFormatting sqref="AT4">
    <cfRule type="expression" dxfId="291" priority="615">
      <formula>ISODD(#REF!)</formula>
    </cfRule>
    <cfRule type="expression" dxfId="290" priority="616">
      <formula>ISEVEN(#REF!)</formula>
    </cfRule>
  </conditionalFormatting>
  <conditionalFormatting sqref="AU4:AV4">
    <cfRule type="expression" dxfId="287" priority="1033">
      <formula>ISODD(#REF!)</formula>
    </cfRule>
    <cfRule type="expression" dxfId="286" priority="1034">
      <formula>ISEVEN(#REF!)</formula>
    </cfRule>
  </conditionalFormatting>
  <conditionalFormatting sqref="AW4">
    <cfRule type="expression" dxfId="285" priority="567">
      <formula>ISODD(#REF!)</formula>
    </cfRule>
    <cfRule type="expression" dxfId="284" priority="568">
      <formula>ISEVEN(#REF!)</formula>
    </cfRule>
  </conditionalFormatting>
  <conditionalFormatting sqref="AX4:AY4 BB4 BE4 BH4 E4:F4">
    <cfRule type="expression" dxfId="281" priority="1367">
      <formula>ISODD(#REF!)</formula>
    </cfRule>
  </conditionalFormatting>
  <conditionalFormatting sqref="AZ4:BA4">
    <cfRule type="expression" dxfId="278" priority="553">
      <formula>ISODD(#REF!)</formula>
    </cfRule>
    <cfRule type="expression" dxfId="277" priority="554">
      <formula>ISEVEN(#REF!)</formula>
    </cfRule>
  </conditionalFormatting>
  <conditionalFormatting sqref="BC4:BD4">
    <cfRule type="expression" dxfId="274" priority="525">
      <formula>ISODD(#REF!)</formula>
    </cfRule>
    <cfRule type="expression" dxfId="273" priority="526">
      <formula>ISEVEN(#REF!)</formula>
    </cfRule>
  </conditionalFormatting>
  <conditionalFormatting sqref="BF4:BG4">
    <cfRule type="expression" dxfId="270" priority="497">
      <formula>ISODD(#REF!)</formula>
    </cfRule>
    <cfRule type="expression" dxfId="269" priority="498">
      <formula>ISEVEN(#REF!)</formula>
    </cfRule>
  </conditionalFormatting>
  <conditionalFormatting sqref="BI4">
    <cfRule type="expression" dxfId="266" priority="471">
      <formula>ISODD(#REF!)</formula>
    </cfRule>
    <cfRule type="expression" dxfId="265" priority="472">
      <formula>ISEVEN(#REF!)</formula>
    </cfRule>
  </conditionalFormatting>
  <conditionalFormatting sqref="BJ4:BN4">
    <cfRule type="expression" dxfId="262" priority="493">
      <formula>ISODD(#REF!)</formula>
    </cfRule>
    <cfRule type="expression" dxfId="261" priority="494">
      <formula>ISEVEN(#REF!)</formula>
    </cfRule>
  </conditionalFormatting>
  <conditionalFormatting sqref="BO4">
    <cfRule type="expression" dxfId="258" priority="425">
      <formula>ISODD(#REF!)</formula>
    </cfRule>
    <cfRule type="expression" dxfId="257" priority="426">
      <formula>ISEVEN(#REF!)</formula>
    </cfRule>
  </conditionalFormatting>
  <conditionalFormatting sqref="BP4:BQ4">
    <cfRule type="expression" dxfId="254" priority="1075">
      <formula>ISODD(#REF!)</formula>
    </cfRule>
    <cfRule type="expression" dxfId="253" priority="1076">
      <formula>ISEVEN(#REF!)</formula>
    </cfRule>
  </conditionalFormatting>
  <conditionalFormatting sqref="BR4">
    <cfRule type="expression" dxfId="252" priority="429">
      <formula>ISODD(#REF!)</formula>
    </cfRule>
    <cfRule type="expression" dxfId="251" priority="430">
      <formula>ISEVEN(#REF!)</formula>
    </cfRule>
  </conditionalFormatting>
  <conditionalFormatting sqref="BS4:BT4">
    <cfRule type="expression" dxfId="248" priority="413">
      <formula>ISODD(#REF!)</formula>
    </cfRule>
    <cfRule type="expression" dxfId="247" priority="414">
      <formula>ISEVEN(#REF!)</formula>
    </cfRule>
  </conditionalFormatting>
  <conditionalFormatting sqref="BU4">
    <cfRule type="expression" dxfId="246" priority="449">
      <formula>ISODD(#REF!)</formula>
    </cfRule>
    <cfRule type="expression" dxfId="245" priority="450">
      <formula>ISEVEN(#REF!)</formula>
    </cfRule>
  </conditionalFormatting>
  <conditionalFormatting sqref="BV4:BX4">
    <cfRule type="expression" dxfId="242" priority="373">
      <formula>ISODD(#REF!)</formula>
    </cfRule>
    <cfRule type="expression" dxfId="241" priority="374">
      <formula>ISEVEN(#REF!)</formula>
    </cfRule>
  </conditionalFormatting>
  <conditionalFormatting sqref="BY4:CB4">
    <cfRule type="expression" dxfId="236" priority="383">
      <formula>ISODD(#REF!)</formula>
    </cfRule>
    <cfRule type="expression" dxfId="235" priority="384">
      <formula>ISEVEN(#REF!)</formula>
    </cfRule>
  </conditionalFormatting>
  <conditionalFormatting sqref="CC4">
    <cfRule type="expression" dxfId="232" priority="147">
      <formula>ISODD(#REF!)</formula>
    </cfRule>
    <cfRule type="expression" dxfId="231" priority="148">
      <formula>ISEVEN(#REF!)</formula>
    </cfRule>
  </conditionalFormatting>
  <conditionalFormatting sqref="CD4:CE4">
    <cfRule type="expression" dxfId="230" priority="137">
      <formula>ISODD(#REF!)</formula>
    </cfRule>
    <cfRule type="expression" dxfId="229" priority="138">
      <formula>ISEVEN(#REF!)</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Referential!$A$3:$A$5</xm:f>
          </x14:formula1>
          <xm:sqref>D5:D1048576 G2 F6:F1048576 D2 G5:G1048576 F2:F4 C1:C1048576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theme="5"/>
  </sheetPr>
  <dimension ref="A1:BF115"/>
  <sheetViews>
    <sheetView topLeftCell="A14" zoomScale="85" zoomScaleNormal="85" workbookViewId="0">
      <pane xSplit="1" topLeftCell="K1" activePane="topRight" state="frozen"/>
      <selection pane="topRight" activeCell="D1" sqref="D1:D1048576"/>
    </sheetView>
  </sheetViews>
  <sheetFormatPr defaultColWidth="11.5" defaultRowHeight="16.5" outlineLevelRow="1" outlineLevelCol="1" x14ac:dyDescent="0.3"/>
  <cols>
    <col min="1" max="1" width="17.5" customWidth="1" outlineLevel="1"/>
    <col min="2" max="2" width="10.625" customWidth="1" outlineLevel="1"/>
    <col min="3" max="3" width="21" customWidth="1" outlineLevel="1"/>
    <col min="4" max="4" width="6.375" style="2" customWidth="1"/>
    <col min="5" max="5" width="32.125" customWidth="1"/>
    <col min="6" max="6" width="15.375" customWidth="1"/>
    <col min="7" max="7" width="19.5" customWidth="1"/>
    <col min="8" max="8" width="21.625" customWidth="1"/>
    <col min="9" max="9" width="17.125" customWidth="1"/>
    <col min="10" max="10" width="17.375" customWidth="1"/>
    <col min="11" max="11" width="17.5" customWidth="1"/>
    <col min="12" max="12" width="20.125" customWidth="1"/>
    <col min="13" max="13" width="25" customWidth="1"/>
    <col min="14" max="14" width="26.5" customWidth="1"/>
    <col min="15" max="15" width="19.625" customWidth="1"/>
    <col min="16" max="16" width="15.625" customWidth="1"/>
    <col min="17" max="17" width="23.875" customWidth="1"/>
    <col min="18" max="18" width="25.5" customWidth="1"/>
    <col min="19" max="19" width="23" customWidth="1"/>
    <col min="20" max="20" width="17.5" customWidth="1"/>
    <col min="21" max="21" width="18.125" customWidth="1"/>
    <col min="22" max="23" width="17.5" customWidth="1"/>
    <col min="24" max="24" width="18.5" customWidth="1"/>
    <col min="25" max="25" width="16" customWidth="1"/>
    <col min="26" max="26" width="18.5" customWidth="1"/>
    <col min="27" max="27" width="15.125" customWidth="1"/>
    <col min="28" max="28" width="18.5" customWidth="1"/>
    <col min="29" max="29" width="14.125" customWidth="1"/>
    <col min="30" max="30" width="21.625" customWidth="1"/>
    <col min="31" max="31" width="14.625" customWidth="1"/>
    <col min="32" max="32" width="15.375" customWidth="1"/>
    <col min="33" max="34" width="19.5" customWidth="1"/>
    <col min="35" max="35" width="18.5" customWidth="1"/>
    <col min="36" max="36" width="20.375" customWidth="1"/>
    <col min="37" max="37" width="13.625" customWidth="1"/>
    <col min="38" max="38" width="18.625" customWidth="1"/>
    <col min="39" max="39" width="17.875" customWidth="1"/>
    <col min="40" max="40" width="16.375" customWidth="1"/>
    <col min="41" max="41" width="13.5" customWidth="1"/>
    <col min="42" max="42" width="22" customWidth="1"/>
    <col min="43" max="43" width="22.125" customWidth="1"/>
    <col min="44" max="44" width="24.5" customWidth="1"/>
    <col min="45" max="45" width="20.125" customWidth="1"/>
    <col min="46" max="47" width="13.5" customWidth="1"/>
    <col min="48" max="48" width="14.125" customWidth="1"/>
    <col min="49" max="49" width="19.375" customWidth="1"/>
    <col min="50" max="50" width="19.125" customWidth="1"/>
    <col min="54" max="54" width="14.5" customWidth="1"/>
    <col min="55" max="55" width="13.5" customWidth="1"/>
    <col min="57" max="57" width="0.875" customWidth="1"/>
  </cols>
  <sheetData>
    <row r="1" spans="1:57" s="60" customFormat="1" ht="27.95" customHeight="1" thickTop="1" thickBot="1" x14ac:dyDescent="0.25">
      <c r="A1" s="215" t="s">
        <v>50</v>
      </c>
      <c r="B1" s="215" t="s">
        <v>89</v>
      </c>
      <c r="C1" s="215" t="s">
        <v>90</v>
      </c>
      <c r="D1" s="215" t="s">
        <v>91</v>
      </c>
      <c r="E1" s="216" t="s">
        <v>92</v>
      </c>
      <c r="F1" s="216" t="s">
        <v>93</v>
      </c>
      <c r="G1" s="216" t="s">
        <v>94</v>
      </c>
      <c r="H1" s="216" t="s">
        <v>95</v>
      </c>
      <c r="I1" s="216" t="s">
        <v>96</v>
      </c>
      <c r="J1" s="216" t="s">
        <v>97</v>
      </c>
      <c r="K1" s="216" t="s">
        <v>98</v>
      </c>
      <c r="L1" s="216" t="s">
        <v>99</v>
      </c>
      <c r="M1" s="216" t="s">
        <v>100</v>
      </c>
      <c r="N1" s="216" t="s">
        <v>101</v>
      </c>
      <c r="O1" s="216" t="s">
        <v>102</v>
      </c>
      <c r="P1" s="216" t="s">
        <v>103</v>
      </c>
      <c r="Q1" s="216" t="s">
        <v>104</v>
      </c>
      <c r="R1" s="216" t="s">
        <v>105</v>
      </c>
      <c r="S1" s="216" t="s">
        <v>106</v>
      </c>
      <c r="T1" s="216" t="s">
        <v>107</v>
      </c>
      <c r="U1" s="216" t="s">
        <v>108</v>
      </c>
      <c r="V1" s="216" t="s">
        <v>109</v>
      </c>
      <c r="W1" s="216" t="s">
        <v>110</v>
      </c>
      <c r="X1" s="216" t="s">
        <v>111</v>
      </c>
      <c r="Y1" s="216" t="s">
        <v>112</v>
      </c>
      <c r="Z1" s="216" t="s">
        <v>113</v>
      </c>
      <c r="AA1" s="216" t="s">
        <v>114</v>
      </c>
      <c r="AB1" s="216" t="s">
        <v>115</v>
      </c>
      <c r="AC1" s="216" t="s">
        <v>116</v>
      </c>
      <c r="AD1" s="216" t="s">
        <v>117</v>
      </c>
      <c r="AE1" s="216" t="s">
        <v>118</v>
      </c>
      <c r="AF1" s="216" t="s">
        <v>119</v>
      </c>
      <c r="AG1" s="216" t="s">
        <v>120</v>
      </c>
      <c r="AH1" s="216" t="s">
        <v>121</v>
      </c>
      <c r="AI1" s="216" t="s">
        <v>122</v>
      </c>
      <c r="AJ1" s="216" t="s">
        <v>123</v>
      </c>
      <c r="AK1" s="216" t="s">
        <v>124</v>
      </c>
      <c r="AL1" s="216" t="s">
        <v>125</v>
      </c>
      <c r="AM1" s="216" t="s">
        <v>126</v>
      </c>
      <c r="AN1" s="216" t="s">
        <v>127</v>
      </c>
      <c r="AO1" s="216" t="s">
        <v>128</v>
      </c>
      <c r="AP1" s="216" t="s">
        <v>129</v>
      </c>
      <c r="AQ1" s="216" t="s">
        <v>130</v>
      </c>
      <c r="AR1" s="216" t="s">
        <v>131</v>
      </c>
      <c r="AS1" s="216" t="s">
        <v>132</v>
      </c>
      <c r="AT1" s="216" t="s">
        <v>133</v>
      </c>
      <c r="AU1" s="216" t="s">
        <v>134</v>
      </c>
      <c r="AV1" s="216" t="s">
        <v>135</v>
      </c>
      <c r="AW1" s="216" t="s">
        <v>136</v>
      </c>
      <c r="AX1" s="216" t="s">
        <v>137</v>
      </c>
      <c r="AY1" s="216" t="s">
        <v>138</v>
      </c>
      <c r="AZ1" s="216" t="s">
        <v>139</v>
      </c>
      <c r="BA1" s="216" t="s">
        <v>140</v>
      </c>
      <c r="BB1" s="216" t="s">
        <v>141</v>
      </c>
      <c r="BC1" s="216" t="s">
        <v>142</v>
      </c>
      <c r="BD1" s="216" t="s">
        <v>143</v>
      </c>
      <c r="BE1" s="80"/>
    </row>
    <row r="2" spans="1:57" ht="17.25" thickTop="1" x14ac:dyDescent="0.3">
      <c r="A2" s="194" t="s">
        <v>51</v>
      </c>
      <c r="B2" s="59">
        <v>1</v>
      </c>
      <c r="C2" s="59" t="str">
        <f>CONCATENATE(B2,"-",A2)</f>
        <v>1-HEADER</v>
      </c>
      <c r="D2" s="82" t="s">
        <v>144</v>
      </c>
      <c r="E2" s="82" t="str">
        <f ca="1">IF(ISERROR(VLOOKUP(E$1,INDIRECT("'"&amp;$C2&amp;"'!"&amp;"A2"):INDIRECT("'"&amp;$C2&amp;"'!"&amp;"B100"),2,FALSE)),"",VLOOKUP(E$1,INDIRECT("'"&amp;$C2&amp;"'!"&amp;"A2"):INDIRECT("'"&amp;$C2&amp;"'!"&amp;"B100"),2,FALSE))</f>
        <v>GEODATA:HEADER</v>
      </c>
      <c r="F2" s="24" t="str">
        <f ca="1">IF(ISERROR(VLOOKUP(F$1,INDIRECT("'"&amp;$C2&amp;"'!"&amp;"A2"):INDIRECT("'"&amp;$C2&amp;"'!"&amp;"B100"),2,FALSE)),"",VLOOKUP(F$1,INDIRECT("'"&amp;$C2&amp;"'!"&amp;"A2"):INDIRECT("'"&amp;$C2&amp;"'!"&amp;"B100"),2,FALSE))</f>
        <v>VERSION</v>
      </c>
      <c r="G2" s="24" t="str">
        <f ca="1">IF(ISERROR(VLOOKUP(G$1,INDIRECT("'"&amp;$C2&amp;"'!"&amp;"A2"):INDIRECT("'"&amp;$C2&amp;"'!"&amp;"B100"),2,FALSE)),"",VLOOKUP(G$1,INDIRECT("'"&amp;$C2&amp;"'!"&amp;"A2"):INDIRECT("'"&amp;$C2&amp;"'!"&amp;"B100"),2,FALSE))</f>
        <v>CLASSIFICATION</v>
      </c>
      <c r="H2" s="24" t="str">
        <f ca="1">IF(ISERROR(VLOOKUP(H$1,INDIRECT("'"&amp;$C2&amp;"'!"&amp;"A2"):INDIRECT("'"&amp;$C2&amp;"'!"&amp;"B100"),2,FALSE)),"",VLOOKUP(H$1,INDIRECT("'"&amp;$C2&amp;"'!"&amp;"A2"):INDIRECT("'"&amp;$C2&amp;"'!"&amp;"B100"),2,FALSE))</f>
        <v/>
      </c>
      <c r="I2" s="24" t="str">
        <f ca="1">IF(ISERROR(VLOOKUP(I$1,INDIRECT("'"&amp;$C2&amp;"'!"&amp;"A2"):INDIRECT("'"&amp;$C2&amp;"'!"&amp;"B100"),2,FALSE)),"",VLOOKUP(I$1,INDIRECT("'"&amp;$C2&amp;"'!"&amp;"A2"):INDIRECT("'"&amp;$C2&amp;"'!"&amp;"B100"),2,FALSE))</f>
        <v/>
      </c>
      <c r="J2" s="24" t="str">
        <f ca="1">IF(ISERROR(VLOOKUP(J$1,INDIRECT("'"&amp;$C2&amp;"'!"&amp;"A2"):INDIRECT("'"&amp;$C2&amp;"'!"&amp;"B100"),2,FALSE)),"",VLOOKUP(J$1,INDIRECT("'"&amp;$C2&amp;"'!"&amp;"A2"):INDIRECT("'"&amp;$C2&amp;"'!"&amp;"B100"),2,FALSE))</f>
        <v/>
      </c>
      <c r="K2" s="24" t="str">
        <f ca="1">IF(ISERROR(VLOOKUP(K$1,INDIRECT("'"&amp;$C2&amp;"'!"&amp;"A2"):INDIRECT("'"&amp;$C2&amp;"'!"&amp;"B100"),2,FALSE)),"",VLOOKUP(K$1,INDIRECT("'"&amp;$C2&amp;"'!"&amp;"A2"):INDIRECT("'"&amp;$C2&amp;"'!"&amp;"B100"),2,FALSE))</f>
        <v/>
      </c>
      <c r="L2" s="24" t="str">
        <f ca="1">IF(ISERROR(VLOOKUP(L$1,INDIRECT("'"&amp;$C2&amp;"'!"&amp;"A2"):INDIRECT("'"&amp;$C2&amp;"'!"&amp;"B100"),2,FALSE)),"",VLOOKUP(L$1,INDIRECT("'"&amp;$C2&amp;"'!"&amp;"A2"):INDIRECT("'"&amp;$C2&amp;"'!"&amp;"B100"),2,FALSE))</f>
        <v/>
      </c>
      <c r="M2" s="24" t="str">
        <f ca="1">IF(ISERROR(VLOOKUP(M$1,INDIRECT("'"&amp;$C2&amp;"'!"&amp;"A2"):INDIRECT("'"&amp;$C2&amp;"'!"&amp;"B100"),2,FALSE)),"",VLOOKUP(M$1,INDIRECT("'"&amp;$C2&amp;"'!"&amp;"A2"):INDIRECT("'"&amp;$C2&amp;"'!"&amp;"B100"),2,FALSE))</f>
        <v/>
      </c>
      <c r="N2" s="24" t="str">
        <f ca="1">IF(ISERROR(VLOOKUP(N$1,INDIRECT("'"&amp;$C2&amp;"'!"&amp;"A2"):INDIRECT("'"&amp;$C2&amp;"'!"&amp;"B100"),2,FALSE)),"",VLOOKUP(N$1,INDIRECT("'"&amp;$C2&amp;"'!"&amp;"A2"):INDIRECT("'"&amp;$C2&amp;"'!"&amp;"B100"),2,FALSE))</f>
        <v/>
      </c>
      <c r="O2" s="24" t="str">
        <f ca="1">IF(ISERROR(VLOOKUP(O$1,INDIRECT("'"&amp;$C2&amp;"'!"&amp;"A2"):INDIRECT("'"&amp;$C2&amp;"'!"&amp;"B100"),2,FALSE)),"",VLOOKUP(O$1,INDIRECT("'"&amp;$C2&amp;"'!"&amp;"A2"):INDIRECT("'"&amp;$C2&amp;"'!"&amp;"B100"),2,FALSE))</f>
        <v/>
      </c>
      <c r="P2" s="24" t="str">
        <f ca="1">IF(ISERROR(VLOOKUP(P$1,INDIRECT("'"&amp;$C2&amp;"'!"&amp;"A2"):INDIRECT("'"&amp;$C2&amp;"'!"&amp;"B100"),2,FALSE)),"",VLOOKUP(P$1,INDIRECT("'"&amp;$C2&amp;"'!"&amp;"A2"):INDIRECT("'"&amp;$C2&amp;"'!"&amp;"B100"),2,FALSE))</f>
        <v/>
      </c>
      <c r="Q2" s="24" t="str">
        <f ca="1">IF(ISERROR(VLOOKUP(Q$1,INDIRECT("'"&amp;$C2&amp;"'!"&amp;"A2"):INDIRECT("'"&amp;$C2&amp;"'!"&amp;"B100"),2,FALSE)),"",VLOOKUP(Q$1,INDIRECT("'"&amp;$C2&amp;"'!"&amp;"A2"):INDIRECT("'"&amp;$C2&amp;"'!"&amp;"B100"),2,FALSE))</f>
        <v/>
      </c>
      <c r="R2" s="24" t="str">
        <f ca="1">IF(ISERROR(VLOOKUP(R$1,INDIRECT("'"&amp;$C2&amp;"'!"&amp;"A2"):INDIRECT("'"&amp;$C2&amp;"'!"&amp;"B100"),2,FALSE)),"",VLOOKUP(R$1,INDIRECT("'"&amp;$C2&amp;"'!"&amp;"A2"):INDIRECT("'"&amp;$C2&amp;"'!"&amp;"B100"),2,FALSE))</f>
        <v/>
      </c>
      <c r="S2" s="24" t="str">
        <f ca="1">IF(ISERROR(VLOOKUP(S$1,INDIRECT("'"&amp;$C2&amp;"'!"&amp;"A2"):INDIRECT("'"&amp;$C2&amp;"'!"&amp;"B100"),2,FALSE)),"",VLOOKUP(S$1,INDIRECT("'"&amp;$C2&amp;"'!"&amp;"A2"):INDIRECT("'"&amp;$C2&amp;"'!"&amp;"B100"),2,FALSE))</f>
        <v/>
      </c>
      <c r="T2" s="24" t="str">
        <f ca="1">IF(ISERROR(VLOOKUP(T$1,INDIRECT("'"&amp;$C2&amp;"'!"&amp;"A2"):INDIRECT("'"&amp;$C2&amp;"'!"&amp;"B100"),2,FALSE)),"",VLOOKUP(T$1,INDIRECT("'"&amp;$C2&amp;"'!"&amp;"A2"):INDIRECT("'"&amp;$C2&amp;"'!"&amp;"B100"),2,FALSE))</f>
        <v/>
      </c>
      <c r="U2" s="24" t="str">
        <f ca="1">IF(ISERROR(VLOOKUP(U$1,INDIRECT("'"&amp;$C2&amp;"'!"&amp;"A2"):INDIRECT("'"&amp;$C2&amp;"'!"&amp;"B100"),2,FALSE)),"",VLOOKUP(U$1,INDIRECT("'"&amp;$C2&amp;"'!"&amp;"A2"):INDIRECT("'"&amp;$C2&amp;"'!"&amp;"B100"),2,FALSE))</f>
        <v/>
      </c>
      <c r="V2" s="24" t="str">
        <f ca="1">IF(ISERROR(VLOOKUP(V$1,INDIRECT("'"&amp;$C2&amp;"'!"&amp;"A2"):INDIRECT("'"&amp;$C2&amp;"'!"&amp;"B100"),2,FALSE)),"",VLOOKUP(V$1,INDIRECT("'"&amp;$C2&amp;"'!"&amp;"A2"):INDIRECT("'"&amp;$C2&amp;"'!"&amp;"B100"),2,FALSE))</f>
        <v/>
      </c>
      <c r="W2" s="24" t="str">
        <f ca="1">IF(ISERROR(VLOOKUP(W$1,INDIRECT("'"&amp;$C2&amp;"'!"&amp;"A2"):INDIRECT("'"&amp;$C2&amp;"'!"&amp;"B100"),2,FALSE)),"",VLOOKUP(W$1,INDIRECT("'"&amp;$C2&amp;"'!"&amp;"A2"):INDIRECT("'"&amp;$C2&amp;"'!"&amp;"B100"),2,FALSE))</f>
        <v/>
      </c>
      <c r="X2" s="24" t="str">
        <f ca="1">IF(ISERROR(VLOOKUP(X$1,INDIRECT("'"&amp;$C2&amp;"'!"&amp;"A2"):INDIRECT("'"&amp;$C2&amp;"'!"&amp;"B100"),2,FALSE)),"",VLOOKUP(X$1,INDIRECT("'"&amp;$C2&amp;"'!"&amp;"A2"):INDIRECT("'"&amp;$C2&amp;"'!"&amp;"B100"),2,FALSE))</f>
        <v/>
      </c>
      <c r="Y2" s="24" t="str">
        <f ca="1">IF(ISERROR(VLOOKUP(Y$1,INDIRECT("'"&amp;$C2&amp;"'!"&amp;"A2"):INDIRECT("'"&amp;$C2&amp;"'!"&amp;"B100"),2,FALSE)),"",VLOOKUP(Y$1,INDIRECT("'"&amp;$C2&amp;"'!"&amp;"A2"):INDIRECT("'"&amp;$C2&amp;"'!"&amp;"B100"),2,FALSE))</f>
        <v/>
      </c>
      <c r="Z2" s="24" t="str">
        <f ca="1">IF(ISERROR(VLOOKUP(Z$1,INDIRECT("'"&amp;$C2&amp;"'!"&amp;"A2"):INDIRECT("'"&amp;$C2&amp;"'!"&amp;"B100"),2,FALSE)),"",VLOOKUP(Z$1,INDIRECT("'"&amp;$C2&amp;"'!"&amp;"A2"):INDIRECT("'"&amp;$C2&amp;"'!"&amp;"B100"),2,FALSE))</f>
        <v/>
      </c>
      <c r="AA2" s="24" t="str">
        <f ca="1">IF(ISERROR(VLOOKUP(AA$1,INDIRECT("'"&amp;$C2&amp;"'!"&amp;"A2"):INDIRECT("'"&amp;$C2&amp;"'!"&amp;"B100"),2,FALSE)),"",VLOOKUP(AA$1,INDIRECT("'"&amp;$C2&amp;"'!"&amp;"A2"):INDIRECT("'"&amp;$C2&amp;"'!"&amp;"B100"),2,FALSE))</f>
        <v/>
      </c>
      <c r="AB2" s="24" t="str">
        <f ca="1">IF(ISERROR(VLOOKUP(AB$1,INDIRECT("'"&amp;$C2&amp;"'!"&amp;"A2"):INDIRECT("'"&amp;$C2&amp;"'!"&amp;"B100"),2,FALSE)),"",VLOOKUP(AB$1,INDIRECT("'"&amp;$C2&amp;"'!"&amp;"A2"):INDIRECT("'"&amp;$C2&amp;"'!"&amp;"B100"),2,FALSE))</f>
        <v/>
      </c>
      <c r="AC2" s="24" t="str">
        <f ca="1">IF(ISERROR(VLOOKUP(AC$1,INDIRECT("'"&amp;$C2&amp;"'!"&amp;"A2"):INDIRECT("'"&amp;$C2&amp;"'!"&amp;"B100"),2,FALSE)),"",VLOOKUP(AC$1,INDIRECT("'"&amp;$C2&amp;"'!"&amp;"A2"):INDIRECT("'"&amp;$C2&amp;"'!"&amp;"B100"),2,FALSE))</f>
        <v/>
      </c>
      <c r="AD2" s="24" t="str">
        <f ca="1">IF(ISERROR(VLOOKUP(AD$1,INDIRECT("'"&amp;$C2&amp;"'!"&amp;"A2"):INDIRECT("'"&amp;$C2&amp;"'!"&amp;"B100"),2,FALSE)),"",VLOOKUP(AD$1,INDIRECT("'"&amp;$C2&amp;"'!"&amp;"A2"):INDIRECT("'"&amp;$C2&amp;"'!"&amp;"B100"),2,FALSE))</f>
        <v/>
      </c>
      <c r="AE2" s="24" t="str">
        <f ca="1">IF(ISERROR(VLOOKUP(AE$1,INDIRECT("'"&amp;$C2&amp;"'!"&amp;"A2"):INDIRECT("'"&amp;$C2&amp;"'!"&amp;"B100"),2,FALSE)),"",VLOOKUP(AE$1,INDIRECT("'"&amp;$C2&amp;"'!"&amp;"A2"):INDIRECT("'"&amp;$C2&amp;"'!"&amp;"B100"),2,FALSE))</f>
        <v/>
      </c>
      <c r="AF2" s="24" t="str">
        <f ca="1">IF(ISERROR(VLOOKUP(AF$1,INDIRECT("'"&amp;$C2&amp;"'!"&amp;"A2"):INDIRECT("'"&amp;$C2&amp;"'!"&amp;"B100"),2,FALSE)),"",VLOOKUP(AF$1,INDIRECT("'"&amp;$C2&amp;"'!"&amp;"A2"):INDIRECT("'"&amp;$C2&amp;"'!"&amp;"B100"),2,FALSE))</f>
        <v/>
      </c>
      <c r="AG2" s="24" t="str">
        <f ca="1">IF(ISERROR(VLOOKUP(AG$1,INDIRECT("'"&amp;$C2&amp;"'!"&amp;"A2"):INDIRECT("'"&amp;$C2&amp;"'!"&amp;"B100"),2,FALSE)),"",VLOOKUP(AG$1,INDIRECT("'"&amp;$C2&amp;"'!"&amp;"A2"):INDIRECT("'"&amp;$C2&amp;"'!"&amp;"B100"),2,FALSE))</f>
        <v/>
      </c>
      <c r="AH2" s="24" t="str">
        <f ca="1">IF(ISERROR(VLOOKUP(AH$1,INDIRECT("'"&amp;$C2&amp;"'!"&amp;"A2"):INDIRECT("'"&amp;$C2&amp;"'!"&amp;"B100"),2,FALSE)),"",VLOOKUP(AH$1,INDIRECT("'"&amp;$C2&amp;"'!"&amp;"A2"):INDIRECT("'"&amp;$C2&amp;"'!"&amp;"B100"),2,FALSE))</f>
        <v/>
      </c>
      <c r="AI2" s="24" t="str">
        <f ca="1">IF(ISERROR(VLOOKUP(AI$1,INDIRECT("'"&amp;$C2&amp;"'!"&amp;"A2"):INDIRECT("'"&amp;$C2&amp;"'!"&amp;"B100"),2,FALSE)),"",VLOOKUP(AI$1,INDIRECT("'"&amp;$C2&amp;"'!"&amp;"A2"):INDIRECT("'"&amp;$C2&amp;"'!"&amp;"B100"),2,FALSE))</f>
        <v/>
      </c>
      <c r="AJ2" s="24" t="str">
        <f ca="1">IF(ISERROR(VLOOKUP(AJ$1,INDIRECT("'"&amp;$C2&amp;"'!"&amp;"A2"):INDIRECT("'"&amp;$C2&amp;"'!"&amp;"B100"),2,FALSE)),"",VLOOKUP(AJ$1,INDIRECT("'"&amp;$C2&amp;"'!"&amp;"A2"):INDIRECT("'"&amp;$C2&amp;"'!"&amp;"B100"),2,FALSE))</f>
        <v/>
      </c>
      <c r="AK2" s="24" t="str">
        <f ca="1">IF(ISERROR(VLOOKUP(AK$1,INDIRECT("'"&amp;$C2&amp;"'!"&amp;"A2"):INDIRECT("'"&amp;$C2&amp;"'!"&amp;"B100"),2,FALSE)),"",VLOOKUP(AK$1,INDIRECT("'"&amp;$C2&amp;"'!"&amp;"A2"):INDIRECT("'"&amp;$C2&amp;"'!"&amp;"B100"),2,FALSE))</f>
        <v/>
      </c>
      <c r="AL2" s="24" t="str">
        <f ca="1">IF(ISERROR(VLOOKUP(AL$1,INDIRECT("'"&amp;$C2&amp;"'!"&amp;"A2"):INDIRECT("'"&amp;$C2&amp;"'!"&amp;"B100"),2,FALSE)),"",VLOOKUP(AL$1,INDIRECT("'"&amp;$C2&amp;"'!"&amp;"A2"):INDIRECT("'"&amp;$C2&amp;"'!"&amp;"B100"),2,FALSE))</f>
        <v/>
      </c>
      <c r="AM2" s="24" t="str">
        <f ca="1">IF(ISERROR(VLOOKUP(AM$1,INDIRECT("'"&amp;$C2&amp;"'!"&amp;"A2"):INDIRECT("'"&amp;$C2&amp;"'!"&amp;"B100"),2,FALSE)),"",VLOOKUP(AM$1,INDIRECT("'"&amp;$C2&amp;"'!"&amp;"A2"):INDIRECT("'"&amp;$C2&amp;"'!"&amp;"B100"),2,FALSE))</f>
        <v/>
      </c>
      <c r="AN2" s="24" t="str">
        <f ca="1">IF(ISERROR(VLOOKUP(AN$1,INDIRECT("'"&amp;$C2&amp;"'!"&amp;"A2"):INDIRECT("'"&amp;$C2&amp;"'!"&amp;"B100"),2,FALSE)),"",VLOOKUP(AN$1,INDIRECT("'"&amp;$C2&amp;"'!"&amp;"A2"):INDIRECT("'"&amp;$C2&amp;"'!"&amp;"B100"),2,FALSE))</f>
        <v/>
      </c>
      <c r="AO2" s="24" t="str">
        <f ca="1">IF(ISERROR(VLOOKUP(AO$1,INDIRECT("'"&amp;$C2&amp;"'!"&amp;"A2"):INDIRECT("'"&amp;$C2&amp;"'!"&amp;"B100"),2,FALSE)),"",VLOOKUP(AO$1,INDIRECT("'"&amp;$C2&amp;"'!"&amp;"A2"):INDIRECT("'"&amp;$C2&amp;"'!"&amp;"B100"),2,FALSE))</f>
        <v/>
      </c>
      <c r="AP2" s="24" t="str">
        <f ca="1">IF(ISERROR(VLOOKUP(AP$1,INDIRECT("'"&amp;$C2&amp;"'!"&amp;"A2"):INDIRECT("'"&amp;$C2&amp;"'!"&amp;"B100"),2,FALSE)),"",VLOOKUP(AP$1,INDIRECT("'"&amp;$C2&amp;"'!"&amp;"A2"):INDIRECT("'"&amp;$C2&amp;"'!"&amp;"B100"),2,FALSE))</f>
        <v/>
      </c>
      <c r="AQ2" s="24" t="str">
        <f ca="1">IF(ISERROR(VLOOKUP(AQ$1,INDIRECT("'"&amp;$C2&amp;"'!"&amp;"A2"):INDIRECT("'"&amp;$C2&amp;"'!"&amp;"B100"),2,FALSE)),"",VLOOKUP(AQ$1,INDIRECT("'"&amp;$C2&amp;"'!"&amp;"A2"):INDIRECT("'"&amp;$C2&amp;"'!"&amp;"B100"),2,FALSE))</f>
        <v/>
      </c>
      <c r="AR2" s="24" t="str">
        <f ca="1">IF(ISERROR(VLOOKUP(AR$1,INDIRECT("'"&amp;$C2&amp;"'!"&amp;"A2"):INDIRECT("'"&amp;$C2&amp;"'!"&amp;"B100"),2,FALSE)),"",VLOOKUP(AR$1,INDIRECT("'"&amp;$C2&amp;"'!"&amp;"A2"):INDIRECT("'"&amp;$C2&amp;"'!"&amp;"B100"),2,FALSE))</f>
        <v/>
      </c>
      <c r="AS2" s="24" t="str">
        <f ca="1">IF(ISERROR(VLOOKUP(AS$1,INDIRECT("'"&amp;$C2&amp;"'!"&amp;"A2"):INDIRECT("'"&amp;$C2&amp;"'!"&amp;"B100"),2,FALSE)),"",VLOOKUP(AS$1,INDIRECT("'"&amp;$C2&amp;"'!"&amp;"A2"):INDIRECT("'"&amp;$C2&amp;"'!"&amp;"B100"),2,FALSE))</f>
        <v/>
      </c>
      <c r="AT2" s="24" t="str">
        <f ca="1">IF(ISERROR(VLOOKUP(AT$1,INDIRECT("'"&amp;$C2&amp;"'!"&amp;"A2"):INDIRECT("'"&amp;$C2&amp;"'!"&amp;"B100"),2,FALSE)),"",VLOOKUP(AT$1,INDIRECT("'"&amp;$C2&amp;"'!"&amp;"A2"):INDIRECT("'"&amp;$C2&amp;"'!"&amp;"B100"),2,FALSE))</f>
        <v/>
      </c>
      <c r="AU2" s="24" t="str">
        <f ca="1">IF(ISERROR(VLOOKUP(AU$1,INDIRECT("'"&amp;$C2&amp;"'!"&amp;"A2"):INDIRECT("'"&amp;$C2&amp;"'!"&amp;"B100"),2,FALSE)),"",VLOOKUP(AU$1,INDIRECT("'"&amp;$C2&amp;"'!"&amp;"A2"):INDIRECT("'"&amp;$C2&amp;"'!"&amp;"B100"),2,FALSE))</f>
        <v/>
      </c>
      <c r="AV2" s="24" t="str">
        <f ca="1">IF(ISERROR(VLOOKUP(AV$1,INDIRECT("'"&amp;$C2&amp;"'!"&amp;"A2"):INDIRECT("'"&amp;$C2&amp;"'!"&amp;"B100"),2,FALSE)),"",VLOOKUP(AV$1,INDIRECT("'"&amp;$C2&amp;"'!"&amp;"A2"):INDIRECT("'"&amp;$C2&amp;"'!"&amp;"B100"),2,FALSE))</f>
        <v/>
      </c>
      <c r="AW2" s="24" t="str">
        <f ca="1">IF(ISERROR(VLOOKUP(AW$1,INDIRECT("'"&amp;$C2&amp;"'!"&amp;"A2"):INDIRECT("'"&amp;$C2&amp;"'!"&amp;"B100"),2,FALSE)),"",VLOOKUP(AW$1,INDIRECT("'"&amp;$C2&amp;"'!"&amp;"A2"):INDIRECT("'"&amp;$C2&amp;"'!"&amp;"B100"),2,FALSE))</f>
        <v/>
      </c>
      <c r="AX2" s="24" t="str">
        <f ca="1">IF(ISERROR(VLOOKUP(AX$1,INDIRECT("'"&amp;$C2&amp;"'!"&amp;"A2"):INDIRECT("'"&amp;$C2&amp;"'!"&amp;"B100"),2,FALSE)),"",VLOOKUP(AX$1,INDIRECT("'"&amp;$C2&amp;"'!"&amp;"A2"):INDIRECT("'"&amp;$C2&amp;"'!"&amp;"B100"),2,FALSE))</f>
        <v/>
      </c>
      <c r="AY2" s="24" t="str">
        <f ca="1">IF(ISERROR(VLOOKUP(AY$1,INDIRECT("'"&amp;$C2&amp;"'!"&amp;"A2"):INDIRECT("'"&amp;$C2&amp;"'!"&amp;"B100"),2,FALSE)),"",VLOOKUP(AY$1,INDIRECT("'"&amp;$C2&amp;"'!"&amp;"A2"):INDIRECT("'"&amp;$C2&amp;"'!"&amp;"B100"),2,FALSE))</f>
        <v/>
      </c>
      <c r="AZ2" s="24" t="str">
        <f ca="1">IF(ISERROR(VLOOKUP(AZ$1,INDIRECT("'"&amp;$C2&amp;"'!"&amp;"A2"):INDIRECT("'"&amp;$C2&amp;"'!"&amp;"B100"),2,FALSE)),"",VLOOKUP(AZ$1,INDIRECT("'"&amp;$C2&amp;"'!"&amp;"A2"):INDIRECT("'"&amp;$C2&amp;"'!"&amp;"B100"),2,FALSE))</f>
        <v/>
      </c>
      <c r="BA2" s="24" t="str">
        <f ca="1">IF(ISERROR(VLOOKUP(BA$1,INDIRECT("'"&amp;$C2&amp;"'!"&amp;"A2"):INDIRECT("'"&amp;$C2&amp;"'!"&amp;"B100"),2,FALSE)),"",VLOOKUP(BA$1,INDIRECT("'"&amp;$C2&amp;"'!"&amp;"A2"):INDIRECT("'"&amp;$C2&amp;"'!"&amp;"B100"),2,FALSE))</f>
        <v/>
      </c>
      <c r="BB2" s="24" t="str">
        <f ca="1">IF(ISERROR(VLOOKUP(BB$1,INDIRECT("'"&amp;$C2&amp;"'!"&amp;"A2"):INDIRECT("'"&amp;$C2&amp;"'!"&amp;"B100"),2,FALSE)),"",VLOOKUP(BB$1,INDIRECT("'"&amp;$C2&amp;"'!"&amp;"A2"):INDIRECT("'"&amp;$C2&amp;"'!"&amp;"B100"),2,FALSE))</f>
        <v/>
      </c>
      <c r="BC2" s="24" t="str">
        <f ca="1">IF(ISERROR(VLOOKUP(BC$1,INDIRECT("'"&amp;$C2&amp;"'!"&amp;"A2"):INDIRECT("'"&amp;$C2&amp;"'!"&amp;"B100"),2,FALSE)),"",VLOOKUP(BC$1,INDIRECT("'"&amp;$C2&amp;"'!"&amp;"A2"):INDIRECT("'"&amp;$C2&amp;"'!"&amp;"B100"),2,FALSE))</f>
        <v/>
      </c>
      <c r="BD2" s="24" t="str">
        <f ca="1">IF(ISERROR(VLOOKUP(BD$1,INDIRECT("'"&amp;$C2&amp;"'!"&amp;"A2"):INDIRECT("'"&amp;$C2&amp;"'!"&amp;"B100"),2,FALSE)),"",VLOOKUP(BD$1,INDIRECT("'"&amp;$C2&amp;"'!"&amp;"A2"):INDIRECT("'"&amp;$C2&amp;"'!"&amp;"B100"),2,FALSE))</f>
        <v/>
      </c>
      <c r="BE2" s="61"/>
    </row>
    <row r="3" spans="1:57" x14ac:dyDescent="0.3">
      <c r="A3" s="58" t="s">
        <v>52</v>
      </c>
      <c r="B3" s="58">
        <v>2</v>
      </c>
      <c r="C3" s="58" t="str">
        <f t="shared" ref="C3:C25" si="0">CONCATENATE(B3,"-",A3)</f>
        <v>2-CONSOLIDATION</v>
      </c>
      <c r="D3" s="50" t="s">
        <v>144</v>
      </c>
      <c r="E3" s="50" t="str">
        <f ca="1">IF(ISERROR(VLOOKUP(E$1,INDIRECT("'"&amp;$C3&amp;"'!"&amp;"A2"):INDIRECT("'"&amp;$C3&amp;"'!"&amp;"B100"),2,FALSE)),"",VLOOKUP(E$1,INDIRECT("'"&amp;$C3&amp;"'!"&amp;"A2"):INDIRECT("'"&amp;$C3&amp;"'!"&amp;"B100"),2,FALSE))</f>
        <v/>
      </c>
      <c r="F3" s="25" t="str">
        <f ca="1">IF(ISERROR(VLOOKUP(F$1,INDIRECT("'"&amp;$C3&amp;"'!"&amp;"A2"):INDIRECT("'"&amp;$C3&amp;"'!"&amp;"B100"),2,FALSE)),"",VLOOKUP(F$1,INDIRECT("'"&amp;$C3&amp;"'!"&amp;"A2"):INDIRECT("'"&amp;$C3&amp;"'!"&amp;"B100"),2,FALSE))</f>
        <v/>
      </c>
      <c r="G3" s="25" t="str">
        <f ca="1">IF(ISERROR(VLOOKUP(G$1,INDIRECT("'"&amp;$C3&amp;"'!"&amp;"A2"):INDIRECT("'"&amp;$C3&amp;"'!"&amp;"B100"),2,FALSE)),"",VLOOKUP(G$1,INDIRECT("'"&amp;$C3&amp;"'!"&amp;"A2"):INDIRECT("'"&amp;$C3&amp;"'!"&amp;"B100"),2,FALSE))</f>
        <v/>
      </c>
      <c r="H3" s="25" t="str">
        <f ca="1">IF(ISERROR(VLOOKUP(H$1,INDIRECT("'"&amp;$C3&amp;"'!"&amp;"A2"):INDIRECT("'"&amp;$C3&amp;"'!"&amp;"B100"),2,FALSE)),"",VLOOKUP(H$1,INDIRECT("'"&amp;$C3&amp;"'!"&amp;"A2"):INDIRECT("'"&amp;$C3&amp;"'!"&amp;"B100"),2,FALSE))</f>
        <v/>
      </c>
      <c r="I3" s="25" t="str">
        <f ca="1">IF(ISERROR(VLOOKUP(I$1,INDIRECT("'"&amp;$C3&amp;"'!"&amp;"A2"):INDIRECT("'"&amp;$C3&amp;"'!"&amp;"B100"),2,FALSE)),"",VLOOKUP(I$1,INDIRECT("'"&amp;$C3&amp;"'!"&amp;"A2"):INDIRECT("'"&amp;$C3&amp;"'!"&amp;"B100"),2,FALSE))</f>
        <v/>
      </c>
      <c r="J3" s="25" t="str">
        <f ca="1">IF(ISERROR(VLOOKUP(J$1,INDIRECT("'"&amp;$C3&amp;"'!"&amp;"A2"):INDIRECT("'"&amp;$C3&amp;"'!"&amp;"B100"),2,FALSE)),"",VLOOKUP(J$1,INDIRECT("'"&amp;$C3&amp;"'!"&amp;"A2"):INDIRECT("'"&amp;$C3&amp;"'!"&amp;"B100"),2,FALSE))</f>
        <v/>
      </c>
      <c r="K3" s="25" t="str">
        <f ca="1">IF(ISERROR(VLOOKUP(K$1,INDIRECT("'"&amp;$C3&amp;"'!"&amp;"A2"):INDIRECT("'"&amp;$C3&amp;"'!"&amp;"B100"),2,FALSE)),"",VLOOKUP(K$1,INDIRECT("'"&amp;$C3&amp;"'!"&amp;"A2"):INDIRECT("'"&amp;$C3&amp;"'!"&amp;"B100"),2,FALSE))</f>
        <v/>
      </c>
      <c r="L3" s="25" t="str">
        <f ca="1">IF(ISERROR(VLOOKUP(L$1,INDIRECT("'"&amp;$C3&amp;"'!"&amp;"A2"):INDIRECT("'"&amp;$C3&amp;"'!"&amp;"B100"),2,FALSE)),"",VLOOKUP(L$1,INDIRECT("'"&amp;$C3&amp;"'!"&amp;"A2"):INDIRECT("'"&amp;$C3&amp;"'!"&amp;"B100"),2,FALSE))</f>
        <v/>
      </c>
      <c r="M3" s="25" t="str">
        <f ca="1">IF(ISERROR(VLOOKUP(M$1,INDIRECT("'"&amp;$C3&amp;"'!"&amp;"A2"):INDIRECT("'"&amp;$C3&amp;"'!"&amp;"B100"),2,FALSE)),"",VLOOKUP(M$1,INDIRECT("'"&amp;$C3&amp;"'!"&amp;"A2"):INDIRECT("'"&amp;$C3&amp;"'!"&amp;"B100"),2,FALSE))</f>
        <v/>
      </c>
      <c r="N3" s="25" t="str">
        <f ca="1">IF(ISERROR(VLOOKUP(N$1,INDIRECT("'"&amp;$C3&amp;"'!"&amp;"A2"):INDIRECT("'"&amp;$C3&amp;"'!"&amp;"B100"),2,FALSE)),"",VLOOKUP(N$1,INDIRECT("'"&amp;$C3&amp;"'!"&amp;"A2"):INDIRECT("'"&amp;$C3&amp;"'!"&amp;"B100"),2,FALSE))</f>
        <v/>
      </c>
      <c r="O3" s="25" t="str">
        <f ca="1">IF(ISERROR(VLOOKUP(O$1,INDIRECT("'"&amp;$C3&amp;"'!"&amp;"A2"):INDIRECT("'"&amp;$C3&amp;"'!"&amp;"B100"),2,FALSE)),"",VLOOKUP(O$1,INDIRECT("'"&amp;$C3&amp;"'!"&amp;"A2"):INDIRECT("'"&amp;$C3&amp;"'!"&amp;"B100"),2,FALSE))</f>
        <v/>
      </c>
      <c r="P3" s="25" t="str">
        <f ca="1">IF(ISERROR(VLOOKUP(P$1,INDIRECT("'"&amp;$C3&amp;"'!"&amp;"A2"):INDIRECT("'"&amp;$C3&amp;"'!"&amp;"B100"),2,FALSE)),"",VLOOKUP(P$1,INDIRECT("'"&amp;$C3&amp;"'!"&amp;"A2"):INDIRECT("'"&amp;$C3&amp;"'!"&amp;"B100"),2,FALSE))</f>
        <v/>
      </c>
      <c r="Q3" s="25" t="str">
        <f ca="1">IF(ISERROR(VLOOKUP(Q$1,INDIRECT("'"&amp;$C3&amp;"'!"&amp;"A2"):INDIRECT("'"&amp;$C3&amp;"'!"&amp;"B100"),2,FALSE)),"",VLOOKUP(Q$1,INDIRECT("'"&amp;$C3&amp;"'!"&amp;"A2"):INDIRECT("'"&amp;$C3&amp;"'!"&amp;"B100"),2,FALSE))</f>
        <v/>
      </c>
      <c r="R3" s="25" t="str">
        <f ca="1">IF(ISERROR(VLOOKUP(R$1,INDIRECT("'"&amp;$C3&amp;"'!"&amp;"A2"):INDIRECT("'"&amp;$C3&amp;"'!"&amp;"B100"),2,FALSE)),"",VLOOKUP(R$1,INDIRECT("'"&amp;$C3&amp;"'!"&amp;"A2"):INDIRECT("'"&amp;$C3&amp;"'!"&amp;"B100"),2,FALSE))</f>
        <v/>
      </c>
      <c r="S3" s="25" t="str">
        <f ca="1">IF(ISERROR(VLOOKUP(S$1,INDIRECT("'"&amp;$C3&amp;"'!"&amp;"A2"):INDIRECT("'"&amp;$C3&amp;"'!"&amp;"B100"),2,FALSE)),"",VLOOKUP(S$1,INDIRECT("'"&amp;$C3&amp;"'!"&amp;"A2"):INDIRECT("'"&amp;$C3&amp;"'!"&amp;"B100"),2,FALSE))</f>
        <v/>
      </c>
      <c r="T3" s="25" t="str">
        <f ca="1">IF(ISERROR(VLOOKUP(T$1,INDIRECT("'"&amp;$C3&amp;"'!"&amp;"A2"):INDIRECT("'"&amp;$C3&amp;"'!"&amp;"B100"),2,FALSE)),"",VLOOKUP(T$1,INDIRECT("'"&amp;$C3&amp;"'!"&amp;"A2"):INDIRECT("'"&amp;$C3&amp;"'!"&amp;"B100"),2,FALSE))</f>
        <v/>
      </c>
      <c r="U3" s="25" t="str">
        <f ca="1">IF(ISERROR(VLOOKUP(U$1,INDIRECT("'"&amp;$C3&amp;"'!"&amp;"A2"):INDIRECT("'"&amp;$C3&amp;"'!"&amp;"B100"),2,FALSE)),"",VLOOKUP(U$1,INDIRECT("'"&amp;$C3&amp;"'!"&amp;"A2"):INDIRECT("'"&amp;$C3&amp;"'!"&amp;"B100"),2,FALSE))</f>
        <v/>
      </c>
      <c r="V3" s="25" t="str">
        <f ca="1">IF(ISERROR(VLOOKUP(V$1,INDIRECT("'"&amp;$C3&amp;"'!"&amp;"A2"):INDIRECT("'"&amp;$C3&amp;"'!"&amp;"B100"),2,FALSE)),"",VLOOKUP(V$1,INDIRECT("'"&amp;$C3&amp;"'!"&amp;"A2"):INDIRECT("'"&amp;$C3&amp;"'!"&amp;"B100"),2,FALSE))</f>
        <v/>
      </c>
      <c r="W3" s="25" t="str">
        <f ca="1">IF(ISERROR(VLOOKUP(W$1,INDIRECT("'"&amp;$C3&amp;"'!"&amp;"A2"):INDIRECT("'"&amp;$C3&amp;"'!"&amp;"B100"),2,FALSE)),"",VLOOKUP(W$1,INDIRECT("'"&amp;$C3&amp;"'!"&amp;"A2"):INDIRECT("'"&amp;$C3&amp;"'!"&amp;"B100"),2,FALSE))</f>
        <v/>
      </c>
      <c r="X3" s="25" t="str">
        <f ca="1">IF(ISERROR(VLOOKUP(X$1,INDIRECT("'"&amp;$C3&amp;"'!"&amp;"A2"):INDIRECT("'"&amp;$C3&amp;"'!"&amp;"B100"),2,FALSE)),"",VLOOKUP(X$1,INDIRECT("'"&amp;$C3&amp;"'!"&amp;"A2"):INDIRECT("'"&amp;$C3&amp;"'!"&amp;"B100"),2,FALSE))</f>
        <v/>
      </c>
      <c r="Y3" s="25" t="str">
        <f ca="1">IF(ISERROR(VLOOKUP(Y$1,INDIRECT("'"&amp;$C3&amp;"'!"&amp;"A2"):INDIRECT("'"&amp;$C3&amp;"'!"&amp;"B100"),2,FALSE)),"",VLOOKUP(Y$1,INDIRECT("'"&amp;$C3&amp;"'!"&amp;"A2"):INDIRECT("'"&amp;$C3&amp;"'!"&amp;"B100"),2,FALSE))</f>
        <v/>
      </c>
      <c r="Z3" s="25" t="str">
        <f ca="1">IF(ISERROR(VLOOKUP(Z$1,INDIRECT("'"&amp;$C3&amp;"'!"&amp;"A2"):INDIRECT("'"&amp;$C3&amp;"'!"&amp;"B100"),2,FALSE)),"",VLOOKUP(Z$1,INDIRECT("'"&amp;$C3&amp;"'!"&amp;"A2"):INDIRECT("'"&amp;$C3&amp;"'!"&amp;"B100"),2,FALSE))</f>
        <v/>
      </c>
      <c r="AA3" s="25" t="str">
        <f ca="1">IF(ISERROR(VLOOKUP(AA$1,INDIRECT("'"&amp;$C3&amp;"'!"&amp;"A2"):INDIRECT("'"&amp;$C3&amp;"'!"&amp;"B100"),2,FALSE)),"",VLOOKUP(AA$1,INDIRECT("'"&amp;$C3&amp;"'!"&amp;"A2"):INDIRECT("'"&amp;$C3&amp;"'!"&amp;"B100"),2,FALSE))</f>
        <v/>
      </c>
      <c r="AB3" s="25" t="str">
        <f ca="1">IF(ISERROR(VLOOKUP(AB$1,INDIRECT("'"&amp;$C3&amp;"'!"&amp;"A2"):INDIRECT("'"&amp;$C3&amp;"'!"&amp;"B100"),2,FALSE)),"",VLOOKUP(AB$1,INDIRECT("'"&amp;$C3&amp;"'!"&amp;"A2"):INDIRECT("'"&amp;$C3&amp;"'!"&amp;"B100"),2,FALSE))</f>
        <v/>
      </c>
      <c r="AC3" s="25" t="str">
        <f ca="1">IF(ISERROR(VLOOKUP(AC$1,INDIRECT("'"&amp;$C3&amp;"'!"&amp;"A2"):INDIRECT("'"&amp;$C3&amp;"'!"&amp;"B100"),2,FALSE)),"",VLOOKUP(AC$1,INDIRECT("'"&amp;$C3&amp;"'!"&amp;"A2"):INDIRECT("'"&amp;$C3&amp;"'!"&amp;"B100"),2,FALSE))</f>
        <v/>
      </c>
      <c r="AD3" s="25" t="str">
        <f ca="1">IF(ISERROR(VLOOKUP(AD$1,INDIRECT("'"&amp;$C3&amp;"'!"&amp;"A2"):INDIRECT("'"&amp;$C3&amp;"'!"&amp;"B100"),2,FALSE)),"",VLOOKUP(AD$1,INDIRECT("'"&amp;$C3&amp;"'!"&amp;"A2"):INDIRECT("'"&amp;$C3&amp;"'!"&amp;"B100"),2,FALSE))</f>
        <v/>
      </c>
      <c r="AE3" s="25" t="str">
        <f ca="1">IF(ISERROR(VLOOKUP(AE$1,INDIRECT("'"&amp;$C3&amp;"'!"&amp;"A2"):INDIRECT("'"&amp;$C3&amp;"'!"&amp;"B100"),2,FALSE)),"",VLOOKUP(AE$1,INDIRECT("'"&amp;$C3&amp;"'!"&amp;"A2"):INDIRECT("'"&amp;$C3&amp;"'!"&amp;"B100"),2,FALSE))</f>
        <v/>
      </c>
      <c r="AF3" s="25" t="str">
        <f ca="1">IF(ISERROR(VLOOKUP(AF$1,INDIRECT("'"&amp;$C3&amp;"'!"&amp;"A2"):INDIRECT("'"&amp;$C3&amp;"'!"&amp;"B100"),2,FALSE)),"",VLOOKUP(AF$1,INDIRECT("'"&amp;$C3&amp;"'!"&amp;"A2"):INDIRECT("'"&amp;$C3&amp;"'!"&amp;"B100"),2,FALSE))</f>
        <v/>
      </c>
      <c r="AG3" s="25" t="str">
        <f ca="1">IF(ISERROR(VLOOKUP(AG$1,INDIRECT("'"&amp;$C3&amp;"'!"&amp;"A2"):INDIRECT("'"&amp;$C3&amp;"'!"&amp;"B100"),2,FALSE)),"",VLOOKUP(AG$1,INDIRECT("'"&amp;$C3&amp;"'!"&amp;"A2"):INDIRECT("'"&amp;$C3&amp;"'!"&amp;"B100"),2,FALSE))</f>
        <v/>
      </c>
      <c r="AH3" s="25" t="str">
        <f ca="1">IF(ISERROR(VLOOKUP(AH$1,INDIRECT("'"&amp;$C3&amp;"'!"&amp;"A2"):INDIRECT("'"&amp;$C3&amp;"'!"&amp;"B100"),2,FALSE)),"",VLOOKUP(AH$1,INDIRECT("'"&amp;$C3&amp;"'!"&amp;"A2"):INDIRECT("'"&amp;$C3&amp;"'!"&amp;"B100"),2,FALSE))</f>
        <v/>
      </c>
      <c r="AI3" s="25" t="str">
        <f ca="1">IF(ISERROR(VLOOKUP(AI$1,INDIRECT("'"&amp;$C3&amp;"'!"&amp;"A2"):INDIRECT("'"&amp;$C3&amp;"'!"&amp;"B100"),2,FALSE)),"",VLOOKUP(AI$1,INDIRECT("'"&amp;$C3&amp;"'!"&amp;"A2"):INDIRECT("'"&amp;$C3&amp;"'!"&amp;"B100"),2,FALSE))</f>
        <v/>
      </c>
      <c r="AJ3" s="25" t="str">
        <f ca="1">IF(ISERROR(VLOOKUP(AJ$1,INDIRECT("'"&amp;$C3&amp;"'!"&amp;"A2"):INDIRECT("'"&amp;$C3&amp;"'!"&amp;"B100"),2,FALSE)),"",VLOOKUP(AJ$1,INDIRECT("'"&amp;$C3&amp;"'!"&amp;"A2"):INDIRECT("'"&amp;$C3&amp;"'!"&amp;"B100"),2,FALSE))</f>
        <v/>
      </c>
      <c r="AK3" s="25" t="str">
        <f ca="1">IF(ISERROR(VLOOKUP(AK$1,INDIRECT("'"&amp;$C3&amp;"'!"&amp;"A2"):INDIRECT("'"&amp;$C3&amp;"'!"&amp;"B100"),2,FALSE)),"",VLOOKUP(AK$1,INDIRECT("'"&amp;$C3&amp;"'!"&amp;"A2"):INDIRECT("'"&amp;$C3&amp;"'!"&amp;"B100"),2,FALSE))</f>
        <v/>
      </c>
      <c r="AL3" s="25" t="str">
        <f ca="1">IF(ISERROR(VLOOKUP(AL$1,INDIRECT("'"&amp;$C3&amp;"'!"&amp;"A2"):INDIRECT("'"&amp;$C3&amp;"'!"&amp;"B100"),2,FALSE)),"",VLOOKUP(AL$1,INDIRECT("'"&amp;$C3&amp;"'!"&amp;"A2"):INDIRECT("'"&amp;$C3&amp;"'!"&amp;"B100"),2,FALSE))</f>
        <v/>
      </c>
      <c r="AM3" s="25" t="str">
        <f ca="1">IF(ISERROR(VLOOKUP(AM$1,INDIRECT("'"&amp;$C3&amp;"'!"&amp;"A2"):INDIRECT("'"&amp;$C3&amp;"'!"&amp;"B100"),2,FALSE)),"",VLOOKUP(AM$1,INDIRECT("'"&amp;$C3&amp;"'!"&amp;"A2"):INDIRECT("'"&amp;$C3&amp;"'!"&amp;"B100"),2,FALSE))</f>
        <v/>
      </c>
      <c r="AN3" s="25" t="str">
        <f ca="1">IF(ISERROR(VLOOKUP(AN$1,INDIRECT("'"&amp;$C3&amp;"'!"&amp;"A2"):INDIRECT("'"&amp;$C3&amp;"'!"&amp;"B100"),2,FALSE)),"",VLOOKUP(AN$1,INDIRECT("'"&amp;$C3&amp;"'!"&amp;"A2"):INDIRECT("'"&amp;$C3&amp;"'!"&amp;"B100"),2,FALSE))</f>
        <v/>
      </c>
      <c r="AO3" s="25" t="str">
        <f ca="1">IF(ISERROR(VLOOKUP(AO$1,INDIRECT("'"&amp;$C3&amp;"'!"&amp;"A2"):INDIRECT("'"&amp;$C3&amp;"'!"&amp;"B100"),2,FALSE)),"",VLOOKUP(AO$1,INDIRECT("'"&amp;$C3&amp;"'!"&amp;"A2"):INDIRECT("'"&amp;$C3&amp;"'!"&amp;"B100"),2,FALSE))</f>
        <v/>
      </c>
      <c r="AP3" s="25" t="str">
        <f ca="1">IF(ISERROR(VLOOKUP(AP$1,INDIRECT("'"&amp;$C3&amp;"'!"&amp;"A2"):INDIRECT("'"&amp;$C3&amp;"'!"&amp;"B100"),2,FALSE)),"",VLOOKUP(AP$1,INDIRECT("'"&amp;$C3&amp;"'!"&amp;"A2"):INDIRECT("'"&amp;$C3&amp;"'!"&amp;"B100"),2,FALSE))</f>
        <v/>
      </c>
      <c r="AQ3" s="25" t="str">
        <f ca="1">IF(ISERROR(VLOOKUP(AQ$1,INDIRECT("'"&amp;$C3&amp;"'!"&amp;"A2"):INDIRECT("'"&amp;$C3&amp;"'!"&amp;"B100"),2,FALSE)),"",VLOOKUP(AQ$1,INDIRECT("'"&amp;$C3&amp;"'!"&amp;"A2"):INDIRECT("'"&amp;$C3&amp;"'!"&amp;"B100"),2,FALSE))</f>
        <v/>
      </c>
      <c r="AR3" s="25" t="str">
        <f ca="1">IF(ISERROR(VLOOKUP(AR$1,INDIRECT("'"&amp;$C3&amp;"'!"&amp;"A2"):INDIRECT("'"&amp;$C3&amp;"'!"&amp;"B100"),2,FALSE)),"",VLOOKUP(AR$1,INDIRECT("'"&amp;$C3&amp;"'!"&amp;"A2"):INDIRECT("'"&amp;$C3&amp;"'!"&amp;"B100"),2,FALSE))</f>
        <v/>
      </c>
      <c r="AS3" s="25" t="str">
        <f ca="1">IF(ISERROR(VLOOKUP(AS$1,INDIRECT("'"&amp;$C3&amp;"'!"&amp;"A2"):INDIRECT("'"&amp;$C3&amp;"'!"&amp;"B100"),2,FALSE)),"",VLOOKUP(AS$1,INDIRECT("'"&amp;$C3&amp;"'!"&amp;"A2"):INDIRECT("'"&amp;$C3&amp;"'!"&amp;"B100"),2,FALSE))</f>
        <v/>
      </c>
      <c r="AT3" s="25" t="str">
        <f ca="1">IF(ISERROR(VLOOKUP(AT$1,INDIRECT("'"&amp;$C3&amp;"'!"&amp;"A2"):INDIRECT("'"&amp;$C3&amp;"'!"&amp;"B100"),2,FALSE)),"",VLOOKUP(AT$1,INDIRECT("'"&amp;$C3&amp;"'!"&amp;"A2"):INDIRECT("'"&amp;$C3&amp;"'!"&amp;"B100"),2,FALSE))</f>
        <v/>
      </c>
      <c r="AU3" s="25" t="str">
        <f ca="1">IF(ISERROR(VLOOKUP(AU$1,INDIRECT("'"&amp;$C3&amp;"'!"&amp;"A2"):INDIRECT("'"&amp;$C3&amp;"'!"&amp;"B100"),2,FALSE)),"",VLOOKUP(AU$1,INDIRECT("'"&amp;$C3&amp;"'!"&amp;"A2"):INDIRECT("'"&amp;$C3&amp;"'!"&amp;"B100"),2,FALSE))</f>
        <v/>
      </c>
      <c r="AV3" s="25" t="str">
        <f ca="1">IF(ISERROR(VLOOKUP(AV$1,INDIRECT("'"&amp;$C3&amp;"'!"&amp;"A2"):INDIRECT("'"&amp;$C3&amp;"'!"&amp;"B100"),2,FALSE)),"",VLOOKUP(AV$1,INDIRECT("'"&amp;$C3&amp;"'!"&amp;"A2"):INDIRECT("'"&amp;$C3&amp;"'!"&amp;"B100"),2,FALSE))</f>
        <v/>
      </c>
      <c r="AW3" s="25" t="str">
        <f ca="1">IF(ISERROR(VLOOKUP(AW$1,INDIRECT("'"&amp;$C3&amp;"'!"&amp;"A2"):INDIRECT("'"&amp;$C3&amp;"'!"&amp;"B100"),2,FALSE)),"",VLOOKUP(AW$1,INDIRECT("'"&amp;$C3&amp;"'!"&amp;"A2"):INDIRECT("'"&amp;$C3&amp;"'!"&amp;"B100"),2,FALSE))</f>
        <v/>
      </c>
      <c r="AX3" s="25" t="str">
        <f ca="1">IF(ISERROR(VLOOKUP(AX$1,INDIRECT("'"&amp;$C3&amp;"'!"&amp;"A2"):INDIRECT("'"&amp;$C3&amp;"'!"&amp;"B100"),2,FALSE)),"",VLOOKUP(AX$1,INDIRECT("'"&amp;$C3&amp;"'!"&amp;"A2"):INDIRECT("'"&amp;$C3&amp;"'!"&amp;"B100"),2,FALSE))</f>
        <v/>
      </c>
      <c r="AY3" s="25" t="str">
        <f ca="1">IF(ISERROR(VLOOKUP(AY$1,INDIRECT("'"&amp;$C3&amp;"'!"&amp;"A2"):INDIRECT("'"&amp;$C3&amp;"'!"&amp;"B100"),2,FALSE)),"",VLOOKUP(AY$1,INDIRECT("'"&amp;$C3&amp;"'!"&amp;"A2"):INDIRECT("'"&amp;$C3&amp;"'!"&amp;"B100"),2,FALSE))</f>
        <v/>
      </c>
      <c r="AZ3" s="25" t="str">
        <f ca="1">IF(ISERROR(VLOOKUP(AZ$1,INDIRECT("'"&amp;$C3&amp;"'!"&amp;"A2"):INDIRECT("'"&amp;$C3&amp;"'!"&amp;"B100"),2,FALSE)),"",VLOOKUP(AZ$1,INDIRECT("'"&amp;$C3&amp;"'!"&amp;"A2"):INDIRECT("'"&amp;$C3&amp;"'!"&amp;"B100"),2,FALSE))</f>
        <v/>
      </c>
      <c r="BA3" s="25" t="str">
        <f ca="1">IF(ISERROR(VLOOKUP(BA$1,INDIRECT("'"&amp;$C3&amp;"'!"&amp;"A2"):INDIRECT("'"&amp;$C3&amp;"'!"&amp;"B100"),2,FALSE)),"",VLOOKUP(BA$1,INDIRECT("'"&amp;$C3&amp;"'!"&amp;"A2"):INDIRECT("'"&amp;$C3&amp;"'!"&amp;"B100"),2,FALSE))</f>
        <v/>
      </c>
      <c r="BB3" s="25" t="str">
        <f ca="1">IF(ISERROR(VLOOKUP(BB$1,INDIRECT("'"&amp;$C3&amp;"'!"&amp;"A2"):INDIRECT("'"&amp;$C3&amp;"'!"&amp;"B100"),2,FALSE)),"",VLOOKUP(BB$1,INDIRECT("'"&amp;$C3&amp;"'!"&amp;"A2"):INDIRECT("'"&amp;$C3&amp;"'!"&amp;"B100"),2,FALSE))</f>
        <v/>
      </c>
      <c r="BC3" s="25" t="str">
        <f ca="1">IF(ISERROR(VLOOKUP(BC$1,INDIRECT("'"&amp;$C3&amp;"'!"&amp;"A2"):INDIRECT("'"&amp;$C3&amp;"'!"&amp;"B100"),2,FALSE)),"",VLOOKUP(BC$1,INDIRECT("'"&amp;$C3&amp;"'!"&amp;"A2"):INDIRECT("'"&amp;$C3&amp;"'!"&amp;"B100"),2,FALSE))</f>
        <v/>
      </c>
      <c r="BD3" s="25" t="str">
        <f ca="1">IF(ISERROR(VLOOKUP(BD$1,INDIRECT("'"&amp;$C3&amp;"'!"&amp;"A2"):INDIRECT("'"&amp;$C3&amp;"'!"&amp;"B100"),2,FALSE)),"",VLOOKUP(BD$1,INDIRECT("'"&amp;$C3&amp;"'!"&amp;"A2"):INDIRECT("'"&amp;$C3&amp;"'!"&amp;"B100"),2,FALSE))</f>
        <v/>
      </c>
      <c r="BE3" s="61"/>
    </row>
    <row r="4" spans="1:57" x14ac:dyDescent="0.3">
      <c r="A4" s="59" t="s">
        <v>54</v>
      </c>
      <c r="B4" s="59">
        <v>3</v>
      </c>
      <c r="C4" s="59" t="str">
        <f t="shared" si="0"/>
        <v>3-SHIPMENT</v>
      </c>
      <c r="D4" s="82" t="s">
        <v>144</v>
      </c>
      <c r="E4" s="82" t="str">
        <f ca="1">IF(ISERROR(VLOOKUP(E$1,INDIRECT("'"&amp;$C4&amp;"'!"&amp;"A2"):INDIRECT("'"&amp;$C4&amp;"'!"&amp;"B100"),2,FALSE)),"",VLOOKUP(E$1,INDIRECT("'"&amp;$C4&amp;"'!"&amp;"A2"):INDIRECT("'"&amp;$C4&amp;"'!"&amp;"B100"),2,FALSE))</f>
        <v>GEODATA:SHIPMENT</v>
      </c>
      <c r="F4" s="24" t="str">
        <f ca="1">IF(ISERROR(VLOOKUP(F$1,INDIRECT("'"&amp;$C4&amp;"'!"&amp;"A2"):INDIRECT("'"&amp;$C4&amp;"'!"&amp;"B100"),2,FALSE)),"",VLOOKUP(F$1,INDIRECT("'"&amp;$C4&amp;"'!"&amp;"A2"):INDIRECT("'"&amp;$C4&amp;"'!"&amp;"B100"),2,FALSE))</f>
        <v>NUMORDER</v>
      </c>
      <c r="G4" s="24" t="str">
        <f ca="1">IF(ISERROR(VLOOKUP(G$1,INDIRECT("'"&amp;$C4&amp;"'!"&amp;"A2"):INDIRECT("'"&amp;$C4&amp;"'!"&amp;"B100"),2,FALSE)),"",VLOOKUP(G$1,INDIRECT("'"&amp;$C4&amp;"'!"&amp;"A2"):INDIRECT("'"&amp;$C4&amp;"'!"&amp;"B100"),2,FALSE))</f>
        <v>MPSID</v>
      </c>
      <c r="H4" s="24" t="str">
        <f ca="1">IF(ISERROR(VLOOKUP(H$1,INDIRECT("'"&amp;$C4&amp;"'!"&amp;"A2"):INDIRECT("'"&amp;$C4&amp;"'!"&amp;"B100"),2,FALSE)),"",VLOOKUP(H$1,INDIRECT("'"&amp;$C4&amp;"'!"&amp;"A2"):INDIRECT("'"&amp;$C4&amp;"'!"&amp;"B100"),2,FALSE))</f>
        <v>CUSTOMSREF</v>
      </c>
      <c r="I4" s="24" t="str">
        <f ca="1">IF(ISERROR(VLOOKUP(I$1,INDIRECT("'"&amp;$C4&amp;"'!"&amp;"A2"):INDIRECT("'"&amp;$C4&amp;"'!"&amp;"B100"),2,FALSE)),"",VLOOKUP(I$1,INDIRECT("'"&amp;$C4&amp;"'!"&amp;"A2"):INDIRECT("'"&amp;$C4&amp;"'!"&amp;"B100"),2,FALSE))</f>
        <v>MPSIDCCKEY</v>
      </c>
      <c r="J4" s="24" t="str">
        <f ca="1">IF(ISERROR(VLOOKUP(J$1,INDIRECT("'"&amp;$C4&amp;"'!"&amp;"A2"):INDIRECT("'"&amp;$C4&amp;"'!"&amp;"B100"),2,FALSE)),"",VLOOKUP(J$1,INDIRECT("'"&amp;$C4&amp;"'!"&amp;"A2"):INDIRECT("'"&amp;$C4&amp;"'!"&amp;"B100"),2,FALSE))</f>
        <v>MPSCOMP</v>
      </c>
      <c r="K4" s="24" t="str">
        <f ca="1">IF(ISERROR(VLOOKUP(K$1,INDIRECT("'"&amp;$C4&amp;"'!"&amp;"A2"):INDIRECT("'"&amp;$C4&amp;"'!"&amp;"B100"),2,FALSE)),"",VLOOKUP(K$1,INDIRECT("'"&amp;$C4&amp;"'!"&amp;"A2"):INDIRECT("'"&amp;$C4&amp;"'!"&amp;"B100"),2,FALSE))</f>
        <v>MPSCREF1</v>
      </c>
      <c r="L4" s="24" t="str">
        <f ca="1">IF(ISERROR(VLOOKUP(L$1,INDIRECT("'"&amp;$C4&amp;"'!"&amp;"A2"):INDIRECT("'"&amp;$C4&amp;"'!"&amp;"B100"),2,FALSE)),"",VLOOKUP(L$1,INDIRECT("'"&amp;$C4&amp;"'!"&amp;"A2"):INDIRECT("'"&amp;$C4&amp;"'!"&amp;"B100"),2,FALSE))</f>
        <v>MPSCREF2</v>
      </c>
      <c r="M4" s="24" t="str">
        <f ca="1">IF(ISERROR(VLOOKUP(M$1,INDIRECT("'"&amp;$C4&amp;"'!"&amp;"A2"):INDIRECT("'"&amp;$C4&amp;"'!"&amp;"B100"),2,FALSE)),"",VLOOKUP(M$1,INDIRECT("'"&amp;$C4&amp;"'!"&amp;"A2"):INDIRECT("'"&amp;$C4&amp;"'!"&amp;"B100"),2,FALSE))</f>
        <v>MPSCREF3</v>
      </c>
      <c r="N4" s="24" t="str">
        <f ca="1">IF(ISERROR(VLOOKUP(N$1,INDIRECT("'"&amp;$C4&amp;"'!"&amp;"A2"):INDIRECT("'"&amp;$C4&amp;"'!"&amp;"B100"),2,FALSE)),"",VLOOKUP(N$1,INDIRECT("'"&amp;$C4&amp;"'!"&amp;"A2"):INDIRECT("'"&amp;$C4&amp;"'!"&amp;"B100"),2,FALSE))</f>
        <v>MPSCREF4</v>
      </c>
      <c r="O4" s="24" t="str">
        <f ca="1">IF(ISERROR(VLOOKUP(O$1,INDIRECT("'"&amp;$C4&amp;"'!"&amp;"A2"):INDIRECT("'"&amp;$C4&amp;"'!"&amp;"B100"),2,FALSE)),"",VLOOKUP(O$1,INDIRECT("'"&amp;$C4&amp;"'!"&amp;"A2"):INDIRECT("'"&amp;$C4&amp;"'!"&amp;"B100"),2,FALSE))</f>
        <v>MPSBILLREF</v>
      </c>
      <c r="P4" s="24" t="str">
        <f ca="1">IF(ISERROR(VLOOKUP(P$1,INDIRECT("'"&amp;$C4&amp;"'!"&amp;"A2"):INDIRECT("'"&amp;$C4&amp;"'!"&amp;"B100"),2,FALSE)),"",VLOOKUP(P$1,INDIRECT("'"&amp;$C4&amp;"'!"&amp;"A2"):INDIRECT("'"&amp;$C4&amp;"'!"&amp;"B100"),2,FALSE))</f>
        <v>MPSCOUNT</v>
      </c>
      <c r="Q4" s="24" t="str">
        <f ca="1">IF(ISERROR(VLOOKUP(Q$1,INDIRECT("'"&amp;$C4&amp;"'!"&amp;"A2"):INDIRECT("'"&amp;$C4&amp;"'!"&amp;"B100"),2,FALSE)),"",VLOOKUP(Q$1,INDIRECT("'"&amp;$C4&amp;"'!"&amp;"A2"):INDIRECT("'"&amp;$C4&amp;"'!"&amp;"B100"),2,FALSE))</f>
        <v>MPSVOLUME</v>
      </c>
      <c r="R4" s="24" t="str">
        <f ca="1">IF(ISERROR(VLOOKUP(R$1,INDIRECT("'"&amp;$C4&amp;"'!"&amp;"A2"):INDIRECT("'"&amp;$C4&amp;"'!"&amp;"B100"),2,FALSE)),"",VLOOKUP(R$1,INDIRECT("'"&amp;$C4&amp;"'!"&amp;"A2"):INDIRECT("'"&amp;$C4&amp;"'!"&amp;"B100"),2,FALSE))</f>
        <v>MPSWEIGHT</v>
      </c>
      <c r="S4" s="24" t="str">
        <f ca="1">IF(ISERROR(VLOOKUP(S$1,INDIRECT("'"&amp;$C4&amp;"'!"&amp;"A2"):INDIRECT("'"&amp;$C4&amp;"'!"&amp;"B100"),2,FALSE)),"",VLOOKUP(S$1,INDIRECT("'"&amp;$C4&amp;"'!"&amp;"A2"):INDIRECT("'"&amp;$C4&amp;"'!"&amp;"B100"),2,FALSE))</f>
        <v>SDEPOT</v>
      </c>
      <c r="T4" s="24" t="str">
        <f ca="1">IF(ISERROR(VLOOKUP(T$1,INDIRECT("'"&amp;$C4&amp;"'!"&amp;"A2"):INDIRECT("'"&amp;$C4&amp;"'!"&amp;"B100"),2,FALSE)),"",VLOOKUP(T$1,INDIRECT("'"&amp;$C4&amp;"'!"&amp;"A2"):INDIRECT("'"&amp;$C4&amp;"'!"&amp;"B100"),2,FALSE))</f>
        <v>CDATE</v>
      </c>
      <c r="U4" s="24" t="str">
        <f ca="1">IF(ISERROR(VLOOKUP(U$1,INDIRECT("'"&amp;$C4&amp;"'!"&amp;"A2"):INDIRECT("'"&amp;$C4&amp;"'!"&amp;"B100"),2,FALSE)),"",VLOOKUP(U$1,INDIRECT("'"&amp;$C4&amp;"'!"&amp;"A2"):INDIRECT("'"&amp;$C4&amp;"'!"&amp;"B100"),2,FALSE))</f>
        <v>CTIME</v>
      </c>
      <c r="V4" s="24" t="str">
        <f ca="1">IF(ISERROR(VLOOKUP(V$1,INDIRECT("'"&amp;$C4&amp;"'!"&amp;"A2"):INDIRECT("'"&amp;$C4&amp;"'!"&amp;"B100"),2,FALSE)),"",VLOOKUP(V$1,INDIRECT("'"&amp;$C4&amp;"'!"&amp;"A2"):INDIRECT("'"&amp;$C4&amp;"'!"&amp;"B100"),2,FALSE))</f>
        <v>HARDWARE</v>
      </c>
      <c r="W4" s="24" t="str">
        <f ca="1">IF(ISERROR(VLOOKUP(W$1,INDIRECT("'"&amp;$C4&amp;"'!"&amp;"A2"):INDIRECT("'"&amp;$C4&amp;"'!"&amp;"B100"),2,FALSE)),"",VLOOKUP(W$1,INDIRECT("'"&amp;$C4&amp;"'!"&amp;"A2"):INDIRECT("'"&amp;$C4&amp;"'!"&amp;"B100"),2,FALSE))</f>
        <v>RDEPOT</v>
      </c>
      <c r="X4" s="24" t="str">
        <f ca="1">IF(ISERROR(VLOOKUP(X$1,INDIRECT("'"&amp;$C4&amp;"'!"&amp;"A2"):INDIRECT("'"&amp;$C4&amp;"'!"&amp;"B100"),2,FALSE)),"",VLOOKUP(X$1,INDIRECT("'"&amp;$C4&amp;"'!"&amp;"A2"):INDIRECT("'"&amp;$C4&amp;"'!"&amp;"B100"),2,FALSE))</f>
        <v>DSORT</v>
      </c>
      <c r="Y4" s="24" t="str">
        <f ca="1">IF(ISERROR(VLOOKUP(Y$1,INDIRECT("'"&amp;$C4&amp;"'!"&amp;"A2"):INDIRECT("'"&amp;$C4&amp;"'!"&amp;"B100"),2,FALSE)),"",VLOOKUP(Y$1,INDIRECT("'"&amp;$C4&amp;"'!"&amp;"A2"):INDIRECT("'"&amp;$C4&amp;"'!"&amp;"B100"),2,FALSE))</f>
        <v>SPTDATETIME</v>
      </c>
      <c r="Z4" s="24" t="str">
        <f ca="1">IF(ISERROR(VLOOKUP(Z$1,INDIRECT("'"&amp;$C4&amp;"'!"&amp;"A2"):INDIRECT("'"&amp;$C4&amp;"'!"&amp;"B100"),2,FALSE)),"",VLOOKUP(Z$1,INDIRECT("'"&amp;$C4&amp;"'!"&amp;"A2"):INDIRECT("'"&amp;$C4&amp;"'!"&amp;"B100"),2,FALSE))</f>
        <v>SPTREALDATETIME</v>
      </c>
      <c r="AA4" s="24" t="str">
        <f ca="1">IF(ISERROR(VLOOKUP(AA$1,INDIRECT("'"&amp;$C4&amp;"'!"&amp;"A2"):INDIRECT("'"&amp;$C4&amp;"'!"&amp;"B100"),2,FALSE)),"",VLOOKUP(AA$1,INDIRECT("'"&amp;$C4&amp;"'!"&amp;"A2"):INDIRECT("'"&amp;$C4&amp;"'!"&amp;"B100"),2,FALSE))</f>
        <v>DELMODALLOW</v>
      </c>
      <c r="AB4" s="24" t="str">
        <f ca="1">IF(ISERROR(VLOOKUP(AB$1,INDIRECT("'"&amp;$C4&amp;"'!"&amp;"A2"):INDIRECT("'"&amp;$C4&amp;"'!"&amp;"B100"),2,FALSE)),"",VLOOKUP(AB$1,INDIRECT("'"&amp;$C4&amp;"'!"&amp;"A2"):INDIRECT("'"&amp;$C4&amp;"'!"&amp;"B100"),2,FALSE))</f>
        <v>ROUTINGPLANVERSION</v>
      </c>
      <c r="AC4" s="24" t="str">
        <f ca="1">IF(ISERROR(VLOOKUP(AC$1,INDIRECT("'"&amp;$C4&amp;"'!"&amp;"A2"):INDIRECT("'"&amp;$C4&amp;"'!"&amp;"B100"),2,FALSE)),"",VLOOKUP(AC$1,INDIRECT("'"&amp;$C4&amp;"'!"&amp;"A2"):INDIRECT("'"&amp;$C4&amp;"'!"&amp;"B100"),2,FALSE))</f>
        <v>SPARTNERREF1</v>
      </c>
      <c r="AD4" s="24" t="str">
        <f ca="1">IF(ISERROR(VLOOKUP(AD$1,INDIRECT("'"&amp;$C4&amp;"'!"&amp;"A2"):INDIRECT("'"&amp;$C4&amp;"'!"&amp;"B100"),2,FALSE)),"",VLOOKUP(AD$1,INDIRECT("'"&amp;$C4&amp;"'!"&amp;"A2"):INDIRECT("'"&amp;$C4&amp;"'!"&amp;"B100"),2,FALSE))</f>
        <v>SPARTNERREF2</v>
      </c>
      <c r="AE4" s="24" t="str">
        <f ca="1">IF(ISERROR(VLOOKUP(AE$1,INDIRECT("'"&amp;$C4&amp;"'!"&amp;"A2"):INDIRECT("'"&amp;$C4&amp;"'!"&amp;"B100"),2,FALSE)),"",VLOOKUP(AE$1,INDIRECT("'"&amp;$C4&amp;"'!"&amp;"A2"):INDIRECT("'"&amp;$C4&amp;"'!"&amp;"B100"),2,FALSE))</f>
        <v>SPARTNERCODE</v>
      </c>
      <c r="AF4" s="24" t="str">
        <f ca="1">IF(ISERROR(VLOOKUP(AF$1,INDIRECT("'"&amp;$C4&amp;"'!"&amp;"A2"):INDIRECT("'"&amp;$C4&amp;"'!"&amp;"B100"),2,FALSE)),"",VLOOKUP(AF$1,INDIRECT("'"&amp;$C4&amp;"'!"&amp;"A2"):INDIRECT("'"&amp;$C4&amp;"'!"&amp;"B100"),2,FALSE))</f>
        <v>OSORT</v>
      </c>
      <c r="AG4" s="24" t="str">
        <f ca="1">IF(ISERROR(VLOOKUP(AG$1,INDIRECT("'"&amp;$C4&amp;"'!"&amp;"A2"):INDIRECT("'"&amp;$C4&amp;"'!"&amp;"B100"),2,FALSE)),"",VLOOKUP(AG$1,INDIRECT("'"&amp;$C4&amp;"'!"&amp;"A2"):INDIRECT("'"&amp;$C4&amp;"'!"&amp;"B100"),2,FALSE))</f>
        <v>SSORT</v>
      </c>
      <c r="AH4" s="24" t="str">
        <f ca="1">IF(ISERROR(VLOOKUP(AH$1,INDIRECT("'"&amp;$C4&amp;"'!"&amp;"A2"):INDIRECT("'"&amp;$C4&amp;"'!"&amp;"B100"),2,FALSE)),"",VLOOKUP(AH$1,INDIRECT("'"&amp;$C4&amp;"'!"&amp;"A2"):INDIRECT("'"&amp;$C4&amp;"'!"&amp;"B100"),2,FALSE))</f>
        <v>MSORT</v>
      </c>
      <c r="AI4" s="24" t="str">
        <f ca="1">IF(ISERROR(VLOOKUP(AI$1,INDIRECT("'"&amp;$C4&amp;"'!"&amp;"A2"):INDIRECT("'"&amp;$C4&amp;"'!"&amp;"B100"),2,FALSE)),"",VLOOKUP(AI$1,INDIRECT("'"&amp;$C4&amp;"'!"&amp;"A2"):INDIRECT("'"&amp;$C4&amp;"'!"&amp;"B100"),2,FALSE))</f>
        <v>COLREQUESTFLAG</v>
      </c>
      <c r="AJ4" s="24" t="str">
        <f ca="1">IF(ISERROR(VLOOKUP(AJ$1,INDIRECT("'"&amp;$C4&amp;"'!"&amp;"A2"):INDIRECT("'"&amp;$C4&amp;"'!"&amp;"B100"),2,FALSE)),"",VLOOKUP(AJ$1,INDIRECT("'"&amp;$C4&amp;"'!"&amp;"A2"):INDIRECT("'"&amp;$C4&amp;"'!"&amp;"B100"),2,FALSE))</f>
        <v>ROUTINGPLACE</v>
      </c>
      <c r="AK4" s="24" t="str">
        <f ca="1">IF(ISERROR(VLOOKUP(AK$1,INDIRECT("'"&amp;$C4&amp;"'!"&amp;"A2"):INDIRECT("'"&amp;$C4&amp;"'!"&amp;"B100"),2,FALSE)),"",VLOOKUP(AK$1,INDIRECT("'"&amp;$C4&amp;"'!"&amp;"A2"):INDIRECT("'"&amp;$C4&amp;"'!"&amp;"B100"),2,FALSE))</f>
        <v>ORIGINMPSID</v>
      </c>
      <c r="AL4" s="24" t="str">
        <f ca="1">IF(ISERROR(VLOOKUP(AL$1,INDIRECT("'"&amp;$C4&amp;"'!"&amp;"A2"):INDIRECT("'"&amp;$C4&amp;"'!"&amp;"B100"),2,FALSE)),"",VLOOKUP(AL$1,INDIRECT("'"&amp;$C4&amp;"'!"&amp;"A2"):INDIRECT("'"&amp;$C4&amp;"'!"&amp;"B100"),2,FALSE))</f>
        <v>CRREORDERNR</v>
      </c>
      <c r="AM4" s="24" t="str">
        <f ca="1">IF(ISERROR(VLOOKUP(AM$1,INDIRECT("'"&amp;$C4&amp;"'!"&amp;"A2"):INDIRECT("'"&amp;$C4&amp;"'!"&amp;"B100"),2,FALSE)),"",VLOOKUP(AM$1,INDIRECT("'"&amp;$C4&amp;"'!"&amp;"A2"):INDIRECT("'"&amp;$C4&amp;"'!"&amp;"B100"),2,FALSE))</f>
        <v xml:space="preserve">OPCODE </v>
      </c>
      <c r="AN4" s="24" t="str">
        <f ca="1">IF(ISERROR(VLOOKUP(AN$1,INDIRECT("'"&amp;$C4&amp;"'!"&amp;"A2"):INDIRECT("'"&amp;$C4&amp;"'!"&amp;"B100"),2,FALSE)),"",VLOOKUP(AN$1,INDIRECT("'"&amp;$C4&amp;"'!"&amp;"A2"):INDIRECT("'"&amp;$C4&amp;"'!"&amp;"B100"),2,FALSE))</f>
        <v xml:space="preserve">SYSDEPOT </v>
      </c>
      <c r="AO4" s="24" t="str">
        <f ca="1">IF(ISERROR(VLOOKUP(AO$1,INDIRECT("'"&amp;$C4&amp;"'!"&amp;"A2"):INDIRECT("'"&amp;$C4&amp;"'!"&amp;"B100"),2,FALSE)),"",VLOOKUP(AO$1,INDIRECT("'"&amp;$C4&amp;"'!"&amp;"A2"):INDIRECT("'"&amp;$C4&amp;"'!"&amp;"B100"),2,FALSE))</f>
        <v xml:space="preserve">DATADATETIME </v>
      </c>
      <c r="AP4" s="24" t="str">
        <f ca="1">IF(ISERROR(VLOOKUP(AP$1,INDIRECT("'"&amp;$C4&amp;"'!"&amp;"A2"):INDIRECT("'"&amp;$C4&amp;"'!"&amp;"B100"),2,FALSE)),"",VLOOKUP(AP$1,INDIRECT("'"&amp;$C4&amp;"'!"&amp;"A2"):INDIRECT("'"&amp;$C4&amp;"'!"&amp;"B100"),2,FALSE))</f>
        <v>TIMEZONE</v>
      </c>
      <c r="AQ4" s="24" t="str">
        <f ca="1">IF(ISERROR(VLOOKUP(AQ$1,INDIRECT("'"&amp;$C4&amp;"'!"&amp;"A2"):INDIRECT("'"&amp;$C4&amp;"'!"&amp;"B100"),2,FALSE)),"",VLOOKUP(AQ$1,INDIRECT("'"&amp;$C4&amp;"'!"&amp;"A2"):INDIRECT("'"&amp;$C4&amp;"'!"&amp;"B100"),2,FALSE))</f>
        <v>DI</v>
      </c>
      <c r="AR4" s="24" t="str">
        <f ca="1">IF(ISERROR(VLOOKUP(AR$1,INDIRECT("'"&amp;$C4&amp;"'!"&amp;"A2"):INDIRECT("'"&amp;$C4&amp;"'!"&amp;"B100"),2,FALSE)),"",VLOOKUP(AR$1,INDIRECT("'"&amp;$C4&amp;"'!"&amp;"A2"):INDIRECT("'"&amp;$C4&amp;"'!"&amp;"B100"),2,FALSE))</f>
        <v/>
      </c>
      <c r="AS4" s="24" t="str">
        <f ca="1">IF(ISERROR(VLOOKUP(AS$1,INDIRECT("'"&amp;$C4&amp;"'!"&amp;"A2"):INDIRECT("'"&amp;$C4&amp;"'!"&amp;"B100"),2,FALSE)),"",VLOOKUP(AS$1,INDIRECT("'"&amp;$C4&amp;"'!"&amp;"A2"):INDIRECT("'"&amp;$C4&amp;"'!"&amp;"B100"),2,FALSE))</f>
        <v/>
      </c>
      <c r="AT4" s="24" t="str">
        <f ca="1">IF(ISERROR(VLOOKUP(AT$1,INDIRECT("'"&amp;$C4&amp;"'!"&amp;"A2"):INDIRECT("'"&amp;$C4&amp;"'!"&amp;"B100"),2,FALSE)),"",VLOOKUP(AT$1,INDIRECT("'"&amp;$C4&amp;"'!"&amp;"A2"):INDIRECT("'"&amp;$C4&amp;"'!"&amp;"B100"),2,FALSE))</f>
        <v/>
      </c>
      <c r="AU4" s="24" t="str">
        <f ca="1">IF(ISERROR(VLOOKUP(AU$1,INDIRECT("'"&amp;$C4&amp;"'!"&amp;"A2"):INDIRECT("'"&amp;$C4&amp;"'!"&amp;"B100"),2,FALSE)),"",VLOOKUP(AU$1,INDIRECT("'"&amp;$C4&amp;"'!"&amp;"A2"):INDIRECT("'"&amp;$C4&amp;"'!"&amp;"B100"),2,FALSE))</f>
        <v/>
      </c>
      <c r="AV4" s="24" t="str">
        <f ca="1">IF(ISERROR(VLOOKUP(AV$1,INDIRECT("'"&amp;$C4&amp;"'!"&amp;"A2"):INDIRECT("'"&amp;$C4&amp;"'!"&amp;"B100"),2,FALSE)),"",VLOOKUP(AV$1,INDIRECT("'"&amp;$C4&amp;"'!"&amp;"A2"):INDIRECT("'"&amp;$C4&amp;"'!"&amp;"B100"),2,FALSE))</f>
        <v/>
      </c>
      <c r="AW4" s="24" t="str">
        <f ca="1">IF(ISERROR(VLOOKUP(AW$1,INDIRECT("'"&amp;$C4&amp;"'!"&amp;"A2"):INDIRECT("'"&amp;$C4&amp;"'!"&amp;"B100"),2,FALSE)),"",VLOOKUP(AW$1,INDIRECT("'"&amp;$C4&amp;"'!"&amp;"A2"):INDIRECT("'"&amp;$C4&amp;"'!"&amp;"B100"),2,FALSE))</f>
        <v/>
      </c>
      <c r="AX4" s="24" t="str">
        <f ca="1">IF(ISERROR(VLOOKUP(AX$1,INDIRECT("'"&amp;$C4&amp;"'!"&amp;"A2"):INDIRECT("'"&amp;$C4&amp;"'!"&amp;"B100"),2,FALSE)),"",VLOOKUP(AX$1,INDIRECT("'"&amp;$C4&amp;"'!"&amp;"A2"):INDIRECT("'"&amp;$C4&amp;"'!"&amp;"B100"),2,FALSE))</f>
        <v/>
      </c>
      <c r="AY4" s="24" t="str">
        <f ca="1">IF(ISERROR(VLOOKUP(AY$1,INDIRECT("'"&amp;$C4&amp;"'!"&amp;"A2"):INDIRECT("'"&amp;$C4&amp;"'!"&amp;"B100"),2,FALSE)),"",VLOOKUP(AY$1,INDIRECT("'"&amp;$C4&amp;"'!"&amp;"A2"):INDIRECT("'"&amp;$C4&amp;"'!"&amp;"B100"),2,FALSE))</f>
        <v/>
      </c>
      <c r="AZ4" s="24" t="str">
        <f ca="1">IF(ISERROR(VLOOKUP(AZ$1,INDIRECT("'"&amp;$C4&amp;"'!"&amp;"A2"):INDIRECT("'"&amp;$C4&amp;"'!"&amp;"B100"),2,FALSE)),"",VLOOKUP(AZ$1,INDIRECT("'"&amp;$C4&amp;"'!"&amp;"A2"):INDIRECT("'"&amp;$C4&amp;"'!"&amp;"B100"),2,FALSE))</f>
        <v/>
      </c>
      <c r="BA4" s="24" t="str">
        <f ca="1">IF(ISERROR(VLOOKUP(BA$1,INDIRECT("'"&amp;$C4&amp;"'!"&amp;"A2"):INDIRECT("'"&amp;$C4&amp;"'!"&amp;"B100"),2,FALSE)),"",VLOOKUP(BA$1,INDIRECT("'"&amp;$C4&amp;"'!"&amp;"A2"):INDIRECT("'"&amp;$C4&amp;"'!"&amp;"B100"),2,FALSE))</f>
        <v/>
      </c>
      <c r="BB4" s="24" t="str">
        <f ca="1">IF(ISERROR(VLOOKUP(BB$1,INDIRECT("'"&amp;$C4&amp;"'!"&amp;"A2"):INDIRECT("'"&amp;$C4&amp;"'!"&amp;"B100"),2,FALSE)),"",VLOOKUP(BB$1,INDIRECT("'"&amp;$C4&amp;"'!"&amp;"A2"):INDIRECT("'"&amp;$C4&amp;"'!"&amp;"B100"),2,FALSE))</f>
        <v/>
      </c>
      <c r="BC4" s="24" t="str">
        <f ca="1">IF(ISERROR(VLOOKUP(BC$1,INDIRECT("'"&amp;$C4&amp;"'!"&amp;"A2"):INDIRECT("'"&amp;$C4&amp;"'!"&amp;"B100"),2,FALSE)),"",VLOOKUP(BC$1,INDIRECT("'"&amp;$C4&amp;"'!"&amp;"A2"):INDIRECT("'"&amp;$C4&amp;"'!"&amp;"B100"),2,FALSE))</f>
        <v/>
      </c>
      <c r="BD4" s="24" t="str">
        <f ca="1">IF(ISERROR(VLOOKUP(BD$1,INDIRECT("'"&amp;$C4&amp;"'!"&amp;"A2"):INDIRECT("'"&amp;$C4&amp;"'!"&amp;"B100"),2,FALSE)),"",VLOOKUP(BD$1,INDIRECT("'"&amp;$C4&amp;"'!"&amp;"A2"):INDIRECT("'"&amp;$C4&amp;"'!"&amp;"B100"),2,FALSE))</f>
        <v/>
      </c>
      <c r="BE4" s="61"/>
    </row>
    <row r="5" spans="1:57" x14ac:dyDescent="0.3">
      <c r="A5" s="58" t="s">
        <v>55</v>
      </c>
      <c r="B5" s="58">
        <v>4</v>
      </c>
      <c r="C5" s="58" t="str">
        <f t="shared" si="0"/>
        <v>4-SENDER</v>
      </c>
      <c r="D5" s="50" t="s">
        <v>144</v>
      </c>
      <c r="E5" s="50" t="str">
        <f ca="1">IF(ISERROR(VLOOKUP(E$1,INDIRECT("'"&amp;$C5&amp;"'!"&amp;"A2"):INDIRECT("'"&amp;$C5&amp;"'!"&amp;"B100"),2,FALSE)),"",VLOOKUP(E$1,INDIRECT("'"&amp;$C5&amp;"'!"&amp;"A2"):INDIRECT("'"&amp;$C5&amp;"'!"&amp;"B100"),2,FALSE))</f>
        <v>GEODATA:SENDER</v>
      </c>
      <c r="F5" s="25" t="str">
        <f ca="1">IF(ISERROR(VLOOKUP(F$1,INDIRECT("'"&amp;$C5&amp;"'!"&amp;"A2"):INDIRECT("'"&amp;$C5&amp;"'!"&amp;"B100"),2,FALSE)),"",VLOOKUP(F$1,INDIRECT("'"&amp;$C5&amp;"'!"&amp;"A2"):INDIRECT("'"&amp;$C5&amp;"'!"&amp;"B100"),2,FALSE))</f>
        <v>NUMORDER</v>
      </c>
      <c r="G5" s="25" t="str">
        <f ca="1">IF(ISERROR(VLOOKUP(G$1,INDIRECT("'"&amp;$C5&amp;"'!"&amp;"A2"):INDIRECT("'"&amp;$C5&amp;"'!"&amp;"B100"),2,FALSE)),"",VLOOKUP(G$1,INDIRECT("'"&amp;$C5&amp;"'!"&amp;"A2"):INDIRECT("'"&amp;$C5&amp;"'!"&amp;"B100"),2,FALSE))</f>
        <v>SCUSTACCNUMBER</v>
      </c>
      <c r="H5" s="25" t="str">
        <f ca="1">IF(ISERROR(VLOOKUP(H$1,INDIRECT("'"&amp;$C5&amp;"'!"&amp;"A2"):INDIRECT("'"&amp;$C5&amp;"'!"&amp;"B100"),2,FALSE)),"",VLOOKUP(H$1,INDIRECT("'"&amp;$C5&amp;"'!"&amp;"A2"):INDIRECT("'"&amp;$C5&amp;"'!"&amp;"B100"),2,FALSE))</f>
        <v>SCUSTSUBACCNUMBER</v>
      </c>
      <c r="I5" s="25" t="str">
        <f ca="1">IF(ISERROR(VLOOKUP(I$1,INDIRECT("'"&amp;$C5&amp;"'!"&amp;"A2"):INDIRECT("'"&amp;$C5&amp;"'!"&amp;"B100"),2,FALSE)),"",VLOOKUP(I$1,INDIRECT("'"&amp;$C5&amp;"'!"&amp;"A2"):INDIRECT("'"&amp;$C5&amp;"'!"&amp;"B100"),2,FALSE))</f>
        <v>SCOMPNAME</v>
      </c>
      <c r="J5" s="25" t="str">
        <f ca="1">IF(ISERROR(VLOOKUP(J$1,INDIRECT("'"&amp;$C5&amp;"'!"&amp;"A2"):INDIRECT("'"&amp;$C5&amp;"'!"&amp;"B100"),2,FALSE)),"",VLOOKUP(J$1,INDIRECT("'"&amp;$C5&amp;"'!"&amp;"A2"):INDIRECT("'"&amp;$C5&amp;"'!"&amp;"B100"),2,FALSE))</f>
        <v>SUNIQCUSTID</v>
      </c>
      <c r="K5" s="25" t="str">
        <f ca="1">IF(ISERROR(VLOOKUP(K$1,INDIRECT("'"&amp;$C5&amp;"'!"&amp;"A2"):INDIRECT("'"&amp;$C5&amp;"'!"&amp;"B100"),2,FALSE)),"",VLOOKUP(K$1,INDIRECT("'"&amp;$C5&amp;"'!"&amp;"A2"):INDIRECT("'"&amp;$C5&amp;"'!"&amp;"B100"),2,FALSE))</f>
        <v>SNAME1</v>
      </c>
      <c r="L5" s="25" t="str">
        <f ca="1">IF(ISERROR(VLOOKUP(L$1,INDIRECT("'"&amp;$C5&amp;"'!"&amp;"A2"):INDIRECT("'"&amp;$C5&amp;"'!"&amp;"B100"),2,FALSE)),"",VLOOKUP(L$1,INDIRECT("'"&amp;$C5&amp;"'!"&amp;"A2"):INDIRECT("'"&amp;$C5&amp;"'!"&amp;"B100"),2,FALSE))</f>
        <v>SNAME2</v>
      </c>
      <c r="M5" s="25" t="str">
        <f ca="1">IF(ISERROR(VLOOKUP(M$1,INDIRECT("'"&amp;$C5&amp;"'!"&amp;"A2"):INDIRECT("'"&amp;$C5&amp;"'!"&amp;"B100"),2,FALSE)),"",VLOOKUP(M$1,INDIRECT("'"&amp;$C5&amp;"'!"&amp;"A2"):INDIRECT("'"&amp;$C5&amp;"'!"&amp;"B100"),2,FALSE))</f>
        <v>SSTREET</v>
      </c>
      <c r="N5" s="25" t="str">
        <f ca="1">IF(ISERROR(VLOOKUP(N$1,INDIRECT("'"&amp;$C5&amp;"'!"&amp;"A2"):INDIRECT("'"&amp;$C5&amp;"'!"&amp;"B100"),2,FALSE)),"",VLOOKUP(N$1,INDIRECT("'"&amp;$C5&amp;"'!"&amp;"A2"):INDIRECT("'"&amp;$C5&amp;"'!"&amp;"B100"),2,FALSE))</f>
        <v>SPROPNUM</v>
      </c>
      <c r="O5" s="25" t="str">
        <f ca="1">IF(ISERROR(VLOOKUP(O$1,INDIRECT("'"&amp;$C5&amp;"'!"&amp;"A2"):INDIRECT("'"&amp;$C5&amp;"'!"&amp;"B100"),2,FALSE)),"",VLOOKUP(O$1,INDIRECT("'"&amp;$C5&amp;"'!"&amp;"A2"):INDIRECT("'"&amp;$C5&amp;"'!"&amp;"B100"),2,FALSE))</f>
        <v>SADD2</v>
      </c>
      <c r="P5" s="25" t="str">
        <f ca="1">IF(ISERROR(VLOOKUP(P$1,INDIRECT("'"&amp;$C5&amp;"'!"&amp;"A2"):INDIRECT("'"&amp;$C5&amp;"'!"&amp;"B100"),2,FALSE)),"",VLOOKUP(P$1,INDIRECT("'"&amp;$C5&amp;"'!"&amp;"A2"):INDIRECT("'"&amp;$C5&amp;"'!"&amp;"B100"),2,FALSE))</f>
        <v>SADD3</v>
      </c>
      <c r="Q5" s="25" t="str">
        <f ca="1">IF(ISERROR(VLOOKUP(Q$1,INDIRECT("'"&amp;$C5&amp;"'!"&amp;"A2"):INDIRECT("'"&amp;$C5&amp;"'!"&amp;"B100"),2,FALSE)),"",VLOOKUP(Q$1,INDIRECT("'"&amp;$C5&amp;"'!"&amp;"A2"):INDIRECT("'"&amp;$C5&amp;"'!"&amp;"B100"),2,FALSE))</f>
        <v>SFLOOR</v>
      </c>
      <c r="R5" s="25" t="str">
        <f ca="1">IF(ISERROR(VLOOKUP(R$1,INDIRECT("'"&amp;$C5&amp;"'!"&amp;"A2"):INDIRECT("'"&amp;$C5&amp;"'!"&amp;"B100"),2,FALSE)),"",VLOOKUP(R$1,INDIRECT("'"&amp;$C5&amp;"'!"&amp;"A2"):INDIRECT("'"&amp;$C5&amp;"'!"&amp;"B100"),2,FALSE))</f>
        <v>SBUILDING</v>
      </c>
      <c r="S5" s="25" t="str">
        <f ca="1">IF(ISERROR(VLOOKUP(S$1,INDIRECT("'"&amp;$C5&amp;"'!"&amp;"A2"):INDIRECT("'"&amp;$C5&amp;"'!"&amp;"B100"),2,FALSE)),"",VLOOKUP(S$1,INDIRECT("'"&amp;$C5&amp;"'!"&amp;"A2"):INDIRECT("'"&amp;$C5&amp;"'!"&amp;"B100"),2,FALSE))</f>
        <v>SDEPARTMENT</v>
      </c>
      <c r="T5" s="25" t="str">
        <f ca="1">IF(ISERROR(VLOOKUP(T$1,INDIRECT("'"&amp;$C5&amp;"'!"&amp;"A2"):INDIRECT("'"&amp;$C5&amp;"'!"&amp;"B100"),2,FALSE)),"",VLOOKUP(T$1,INDIRECT("'"&amp;$C5&amp;"'!"&amp;"A2"):INDIRECT("'"&amp;$C5&amp;"'!"&amp;"B100"),2,FALSE))</f>
        <v>SCOUNTRYCODE</v>
      </c>
      <c r="U5" s="25" t="str">
        <f ca="1">IF(ISERROR(VLOOKUP(U$1,INDIRECT("'"&amp;$C5&amp;"'!"&amp;"A2"):INDIRECT("'"&amp;$C5&amp;"'!"&amp;"B100"),2,FALSE)),"",VLOOKUP(U$1,INDIRECT("'"&amp;$C5&amp;"'!"&amp;"A2"):INDIRECT("'"&amp;$C5&amp;"'!"&amp;"B100"),2,FALSE))</f>
        <v>SSTATE</v>
      </c>
      <c r="V5" s="25" t="str">
        <f ca="1">IF(ISERROR(VLOOKUP(V$1,INDIRECT("'"&amp;$C5&amp;"'!"&amp;"A2"):INDIRECT("'"&amp;$C5&amp;"'!"&amp;"B100"),2,FALSE)),"",VLOOKUP(V$1,INDIRECT("'"&amp;$C5&amp;"'!"&amp;"A2"):INDIRECT("'"&amp;$C5&amp;"'!"&amp;"B100"),2,FALSE))</f>
        <v>SZIPCODE</v>
      </c>
      <c r="W5" s="25" t="str">
        <f ca="1">IF(ISERROR(VLOOKUP(W$1,INDIRECT("'"&amp;$C5&amp;"'!"&amp;"A2"):INDIRECT("'"&amp;$C5&amp;"'!"&amp;"B100"),2,FALSE)),"",VLOOKUP(W$1,INDIRECT("'"&amp;$C5&amp;"'!"&amp;"A2"):INDIRECT("'"&amp;$C5&amp;"'!"&amp;"B100"),2,FALSE))</f>
        <v>STOWN</v>
      </c>
      <c r="X5" s="25" t="str">
        <f ca="1">IF(ISERROR(VLOOKUP(X$1,INDIRECT("'"&amp;$C5&amp;"'!"&amp;"A2"):INDIRECT("'"&amp;$C5&amp;"'!"&amp;"B100"),2,FALSE)),"",VLOOKUP(X$1,INDIRECT("'"&amp;$C5&amp;"'!"&amp;"A2"):INDIRECT("'"&amp;$C5&amp;"'!"&amp;"B100"),2,FALSE))</f>
        <v>SCONTACT</v>
      </c>
      <c r="Y5" s="25" t="str">
        <f ca="1">IF(ISERROR(VLOOKUP(Y$1,INDIRECT("'"&amp;$C5&amp;"'!"&amp;"A2"):INDIRECT("'"&amp;$C5&amp;"'!"&amp;"B100"),2,FALSE)),"",VLOOKUP(Y$1,INDIRECT("'"&amp;$C5&amp;"'!"&amp;"A2"):INDIRECT("'"&amp;$C5&amp;"'!"&amp;"B100"),2,FALSE))</f>
        <v>SPHONE</v>
      </c>
      <c r="Z5" s="25" t="str">
        <f ca="1">IF(ISERROR(VLOOKUP(Z$1,INDIRECT("'"&amp;$C5&amp;"'!"&amp;"A2"):INDIRECT("'"&amp;$C5&amp;"'!"&amp;"B100"),2,FALSE)),"",VLOOKUP(Z$1,INDIRECT("'"&amp;$C5&amp;"'!"&amp;"A2"):INDIRECT("'"&amp;$C5&amp;"'!"&amp;"B100"),2,FALSE))</f>
        <v>SFAX</v>
      </c>
      <c r="AA5" s="25" t="str">
        <f ca="1">IF(ISERROR(VLOOKUP(AA$1,INDIRECT("'"&amp;$C5&amp;"'!"&amp;"A2"):INDIRECT("'"&amp;$C5&amp;"'!"&amp;"B100"),2,FALSE)),"",VLOOKUP(AA$1,INDIRECT("'"&amp;$C5&amp;"'!"&amp;"A2"):INDIRECT("'"&amp;$C5&amp;"'!"&amp;"B100"),2,FALSE))</f>
        <v>SEMAIL</v>
      </c>
      <c r="AB5" s="25" t="str">
        <f ca="1">IF(ISERROR(VLOOKUP(AB$1,INDIRECT("'"&amp;$C5&amp;"'!"&amp;"A2"):INDIRECT("'"&amp;$C5&amp;"'!"&amp;"B100"),2,FALSE)),"",VLOOKUP(AB$1,INDIRECT("'"&amp;$C5&amp;"'!"&amp;"A2"):INDIRECT("'"&amp;$C5&amp;"'!"&amp;"B100"),2,FALSE))</f>
        <v>SCOMMENT</v>
      </c>
      <c r="AC5" s="25" t="str">
        <f ca="1">IF(ISERROR(VLOOKUP(AC$1,INDIRECT("'"&amp;$C5&amp;"'!"&amp;"A2"):INDIRECT("'"&amp;$C5&amp;"'!"&amp;"B100"),2,FALSE)),"",VLOOKUP(AC$1,INDIRECT("'"&amp;$C5&amp;"'!"&amp;"A2"):INDIRECT("'"&amp;$C5&amp;"'!"&amp;"B100"),2,FALSE))</f>
        <v>SGLN</v>
      </c>
      <c r="AD5" s="25" t="str">
        <f ca="1">IF(ISERROR(VLOOKUP(AD$1,INDIRECT("'"&amp;$C5&amp;"'!"&amp;"A2"):INDIRECT("'"&amp;$C5&amp;"'!"&amp;"B100"),2,FALSE)),"",VLOOKUP(AD$1,INDIRECT("'"&amp;$C5&amp;"'!"&amp;"A2"):INDIRECT("'"&amp;$C5&amp;"'!"&amp;"B100"),2,FALSE))</f>
        <v>SGPSLAT</v>
      </c>
      <c r="AE5" s="25" t="str">
        <f ca="1">IF(ISERROR(VLOOKUP(AE$1,INDIRECT("'"&amp;$C5&amp;"'!"&amp;"A2"):INDIRECT("'"&amp;$C5&amp;"'!"&amp;"B100"),2,FALSE)),"",VLOOKUP(AE$1,INDIRECT("'"&amp;$C5&amp;"'!"&amp;"A2"):INDIRECT("'"&amp;$C5&amp;"'!"&amp;"B100"),2,FALSE))</f>
        <v>SGPSLONG</v>
      </c>
      <c r="AF5" s="25" t="str">
        <f ca="1">IF(ISERROR(VLOOKUP(AF$1,INDIRECT("'"&amp;$C5&amp;"'!"&amp;"A2"):INDIRECT("'"&amp;$C5&amp;"'!"&amp;"B100"),2,FALSE)),"",VLOOKUP(AF$1,INDIRECT("'"&amp;$C5&amp;"'!"&amp;"A2"):INDIRECT("'"&amp;$C5&amp;"'!"&amp;"B100"),2,FALSE))</f>
        <v>SACCOUNTOWNER</v>
      </c>
      <c r="AG5" s="25" t="str">
        <f ca="1">IF(ISERROR(VLOOKUP(AG$1,INDIRECT("'"&amp;$C5&amp;"'!"&amp;"A2"):INDIRECT("'"&amp;$C5&amp;"'!"&amp;"B100"),2,FALSE)),"",VLOOKUP(AG$1,INDIRECT("'"&amp;$C5&amp;"'!"&amp;"A2"):INDIRECT("'"&amp;$C5&amp;"'!"&amp;"B100"),2,FALSE))</f>
        <v>SBUSINESS</v>
      </c>
      <c r="AH5" s="25" t="str">
        <f ca="1">IF(ISERROR(VLOOKUP(AH$1,INDIRECT("'"&amp;$C5&amp;"'!"&amp;"A2"):INDIRECT("'"&amp;$C5&amp;"'!"&amp;"B100"),2,FALSE)),"",VLOOKUP(AH$1,INDIRECT("'"&amp;$C5&amp;"'!"&amp;"A2"):INDIRECT("'"&amp;$C5&amp;"'!"&amp;"B100"),2,FALSE))</f>
        <v>SENDERWEBSITE</v>
      </c>
      <c r="AI5" s="25" t="str">
        <f ca="1">IF(ISERROR(VLOOKUP(AI$1,INDIRECT("'"&amp;$C5&amp;"'!"&amp;"A2"):INDIRECT("'"&amp;$C5&amp;"'!"&amp;"B100"),2,FALSE)),"",VLOOKUP(AI$1,INDIRECT("'"&amp;$C5&amp;"'!"&amp;"A2"):INDIRECT("'"&amp;$C5&amp;"'!"&amp;"B100"),2,FALSE))</f>
        <v>SEORI</v>
      </c>
      <c r="AJ5" s="25" t="str">
        <f ca="1">IF(ISERROR(VLOOKUP(AJ$1,INDIRECT("'"&amp;$C5&amp;"'!"&amp;"A2"):INDIRECT("'"&amp;$C5&amp;"'!"&amp;"B100"),2,FALSE)),"",VLOOKUP(AJ$1,INDIRECT("'"&amp;$C5&amp;"'!"&amp;"A2"):INDIRECT("'"&amp;$C5&amp;"'!"&amp;"B100"),2,FALSE))</f>
        <v>SVATNO</v>
      </c>
      <c r="AK5" s="25" t="str">
        <f ca="1">IF(ISERROR(VLOOKUP(AK$1,INDIRECT("'"&amp;$C5&amp;"'!"&amp;"A2"):INDIRECT("'"&amp;$C5&amp;"'!"&amp;"B100"),2,FALSE)),"",VLOOKUP(AK$1,INDIRECT("'"&amp;$C5&amp;"'!"&amp;"A2"):INDIRECT("'"&amp;$C5&amp;"'!"&amp;"B100"),2,FALSE))</f>
        <v>STAXEIDTYPE</v>
      </c>
      <c r="AL5" s="25" t="str">
        <f ca="1">IF(ISERROR(VLOOKUP(AL$1,INDIRECT("'"&amp;$C5&amp;"'!"&amp;"A2"):INDIRECT("'"&amp;$C5&amp;"'!"&amp;"B100"),2,FALSE)),"",VLOOKUP(AL$1,INDIRECT("'"&amp;$C5&amp;"'!"&amp;"A2"):INDIRECT("'"&amp;$C5&amp;"'!"&amp;"B100"),2,FALSE))</f>
        <v>STAXEIDVALUE</v>
      </c>
      <c r="AM5" s="25" t="str">
        <f ca="1">IF(ISERROR(VLOOKUP(AM$1,INDIRECT("'"&amp;$C5&amp;"'!"&amp;"A2"):INDIRECT("'"&amp;$C5&amp;"'!"&amp;"B100"),2,FALSE)),"",VLOOKUP(AM$1,INDIRECT("'"&amp;$C5&amp;"'!"&amp;"A2"):INDIRECT("'"&amp;$C5&amp;"'!"&amp;"B100"),2,FALSE))</f>
        <v/>
      </c>
      <c r="AN5" s="25" t="str">
        <f ca="1">IF(ISERROR(VLOOKUP(AN$1,INDIRECT("'"&amp;$C5&amp;"'!"&amp;"A2"):INDIRECT("'"&amp;$C5&amp;"'!"&amp;"B100"),2,FALSE)),"",VLOOKUP(AN$1,INDIRECT("'"&amp;$C5&amp;"'!"&amp;"A2"):INDIRECT("'"&amp;$C5&amp;"'!"&amp;"B100"),2,FALSE))</f>
        <v/>
      </c>
      <c r="AO5" s="25" t="str">
        <f ca="1">IF(ISERROR(VLOOKUP(AO$1,INDIRECT("'"&amp;$C5&amp;"'!"&amp;"A2"):INDIRECT("'"&amp;$C5&amp;"'!"&amp;"B100"),2,FALSE)),"",VLOOKUP(AO$1,INDIRECT("'"&amp;$C5&amp;"'!"&amp;"A2"):INDIRECT("'"&amp;$C5&amp;"'!"&amp;"B100"),2,FALSE))</f>
        <v/>
      </c>
      <c r="AP5" s="25" t="str">
        <f ca="1">IF(ISERROR(VLOOKUP(AP$1,INDIRECT("'"&amp;$C5&amp;"'!"&amp;"A2"):INDIRECT("'"&amp;$C5&amp;"'!"&amp;"B100"),2,FALSE)),"",VLOOKUP(AP$1,INDIRECT("'"&amp;$C5&amp;"'!"&amp;"A2"):INDIRECT("'"&amp;$C5&amp;"'!"&amp;"B100"),2,FALSE))</f>
        <v/>
      </c>
      <c r="AQ5" s="25" t="str">
        <f ca="1">IF(ISERROR(VLOOKUP(AQ$1,INDIRECT("'"&amp;$C5&amp;"'!"&amp;"A2"):INDIRECT("'"&amp;$C5&amp;"'!"&amp;"B100"),2,FALSE)),"",VLOOKUP(AQ$1,INDIRECT("'"&amp;$C5&amp;"'!"&amp;"A2"):INDIRECT("'"&amp;$C5&amp;"'!"&amp;"B100"),2,FALSE))</f>
        <v/>
      </c>
      <c r="AR5" s="25" t="str">
        <f ca="1">IF(ISERROR(VLOOKUP(AR$1,INDIRECT("'"&amp;$C5&amp;"'!"&amp;"A2"):INDIRECT("'"&amp;$C5&amp;"'!"&amp;"B100"),2,FALSE)),"",VLOOKUP(AR$1,INDIRECT("'"&amp;$C5&amp;"'!"&amp;"A2"):INDIRECT("'"&amp;$C5&amp;"'!"&amp;"B100"),2,FALSE))</f>
        <v/>
      </c>
      <c r="AS5" s="25" t="str">
        <f ca="1">IF(ISERROR(VLOOKUP(AS$1,INDIRECT("'"&amp;$C5&amp;"'!"&amp;"A2"):INDIRECT("'"&amp;$C5&amp;"'!"&amp;"B100"),2,FALSE)),"",VLOOKUP(AS$1,INDIRECT("'"&amp;$C5&amp;"'!"&amp;"A2"):INDIRECT("'"&amp;$C5&amp;"'!"&amp;"B100"),2,FALSE))</f>
        <v/>
      </c>
      <c r="AT5" s="25" t="str">
        <f ca="1">IF(ISERROR(VLOOKUP(AT$1,INDIRECT("'"&amp;$C5&amp;"'!"&amp;"A2"):INDIRECT("'"&amp;$C5&amp;"'!"&amp;"B100"),2,FALSE)),"",VLOOKUP(AT$1,INDIRECT("'"&amp;$C5&amp;"'!"&amp;"A2"):INDIRECT("'"&amp;$C5&amp;"'!"&amp;"B100"),2,FALSE))</f>
        <v/>
      </c>
      <c r="AU5" s="25" t="str">
        <f ca="1">IF(ISERROR(VLOOKUP(AU$1,INDIRECT("'"&amp;$C5&amp;"'!"&amp;"A2"):INDIRECT("'"&amp;$C5&amp;"'!"&amp;"B100"),2,FALSE)),"",VLOOKUP(AU$1,INDIRECT("'"&amp;$C5&amp;"'!"&amp;"A2"):INDIRECT("'"&amp;$C5&amp;"'!"&amp;"B100"),2,FALSE))</f>
        <v/>
      </c>
      <c r="AV5" s="25" t="str">
        <f ca="1">IF(ISERROR(VLOOKUP(AV$1,INDIRECT("'"&amp;$C5&amp;"'!"&amp;"A2"):INDIRECT("'"&amp;$C5&amp;"'!"&amp;"B100"),2,FALSE)),"",VLOOKUP(AV$1,INDIRECT("'"&amp;$C5&amp;"'!"&amp;"A2"):INDIRECT("'"&amp;$C5&amp;"'!"&amp;"B100"),2,FALSE))</f>
        <v/>
      </c>
      <c r="AW5" s="25" t="str">
        <f ca="1">IF(ISERROR(VLOOKUP(AW$1,INDIRECT("'"&amp;$C5&amp;"'!"&amp;"A2"):INDIRECT("'"&amp;$C5&amp;"'!"&amp;"B100"),2,FALSE)),"",VLOOKUP(AW$1,INDIRECT("'"&amp;$C5&amp;"'!"&amp;"A2"):INDIRECT("'"&amp;$C5&amp;"'!"&amp;"B100"),2,FALSE))</f>
        <v/>
      </c>
      <c r="AX5" s="25" t="str">
        <f ca="1">IF(ISERROR(VLOOKUP(AX$1,INDIRECT("'"&amp;$C5&amp;"'!"&amp;"A2"):INDIRECT("'"&amp;$C5&amp;"'!"&amp;"B100"),2,FALSE)),"",VLOOKUP(AX$1,INDIRECT("'"&amp;$C5&amp;"'!"&amp;"A2"):INDIRECT("'"&amp;$C5&amp;"'!"&amp;"B100"),2,FALSE))</f>
        <v/>
      </c>
      <c r="AY5" s="25" t="str">
        <f ca="1">IF(ISERROR(VLOOKUP(AY$1,INDIRECT("'"&amp;$C5&amp;"'!"&amp;"A2"):INDIRECT("'"&amp;$C5&amp;"'!"&amp;"B100"),2,FALSE)),"",VLOOKUP(AY$1,INDIRECT("'"&amp;$C5&amp;"'!"&amp;"A2"):INDIRECT("'"&amp;$C5&amp;"'!"&amp;"B100"),2,FALSE))</f>
        <v/>
      </c>
      <c r="AZ5" s="25" t="str">
        <f ca="1">IF(ISERROR(VLOOKUP(AZ$1,INDIRECT("'"&amp;$C5&amp;"'!"&amp;"A2"):INDIRECT("'"&amp;$C5&amp;"'!"&amp;"B100"),2,FALSE)),"",VLOOKUP(AZ$1,INDIRECT("'"&amp;$C5&amp;"'!"&amp;"A2"):INDIRECT("'"&amp;$C5&amp;"'!"&amp;"B100"),2,FALSE))</f>
        <v/>
      </c>
      <c r="BA5" s="25" t="str">
        <f ca="1">IF(ISERROR(VLOOKUP(BA$1,INDIRECT("'"&amp;$C5&amp;"'!"&amp;"A2"):INDIRECT("'"&amp;$C5&amp;"'!"&amp;"B100"),2,FALSE)),"",VLOOKUP(BA$1,INDIRECT("'"&amp;$C5&amp;"'!"&amp;"A2"):INDIRECT("'"&amp;$C5&amp;"'!"&amp;"B100"),2,FALSE))</f>
        <v/>
      </c>
      <c r="BB5" s="25" t="str">
        <f ca="1">IF(ISERROR(VLOOKUP(BB$1,INDIRECT("'"&amp;$C5&amp;"'!"&amp;"A2"):INDIRECT("'"&amp;$C5&amp;"'!"&amp;"B100"),2,FALSE)),"",VLOOKUP(BB$1,INDIRECT("'"&amp;$C5&amp;"'!"&amp;"A2"):INDIRECT("'"&amp;$C5&amp;"'!"&amp;"B100"),2,FALSE))</f>
        <v/>
      </c>
      <c r="BC5" s="25" t="str">
        <f ca="1">IF(ISERROR(VLOOKUP(BC$1,INDIRECT("'"&amp;$C5&amp;"'!"&amp;"A2"):INDIRECT("'"&amp;$C5&amp;"'!"&amp;"B100"),2,FALSE)),"",VLOOKUP(BC$1,INDIRECT("'"&amp;$C5&amp;"'!"&amp;"A2"):INDIRECT("'"&amp;$C5&amp;"'!"&amp;"B100"),2,FALSE))</f>
        <v/>
      </c>
      <c r="BD5" s="25" t="str">
        <f ca="1">IF(ISERROR(VLOOKUP(BD$1,INDIRECT("'"&amp;$C5&amp;"'!"&amp;"A2"):INDIRECT("'"&amp;$C5&amp;"'!"&amp;"B100"),2,FALSE)),"",VLOOKUP(BD$1,INDIRECT("'"&amp;$C5&amp;"'!"&amp;"A2"):INDIRECT("'"&amp;$C5&amp;"'!"&amp;"B100"),2,FALSE))</f>
        <v/>
      </c>
      <c r="BE5" s="61"/>
    </row>
    <row r="6" spans="1:57" x14ac:dyDescent="0.3">
      <c r="A6" s="59" t="s">
        <v>56</v>
      </c>
      <c r="B6" s="59">
        <v>4</v>
      </c>
      <c r="C6" s="59" t="str">
        <f t="shared" si="0"/>
        <v>4-RECEIVER</v>
      </c>
      <c r="D6" s="82" t="s">
        <v>144</v>
      </c>
      <c r="E6" s="82" t="str">
        <f ca="1">IF(ISERROR(VLOOKUP(E$1,INDIRECT("'"&amp;$C6&amp;"'!"&amp;"A2"):INDIRECT("'"&amp;$C6&amp;"'!"&amp;"B100"),2,FALSE)),"",VLOOKUP(E$1,INDIRECT("'"&amp;$C6&amp;"'!"&amp;"A2"):INDIRECT("'"&amp;$C6&amp;"'!"&amp;"B100"),2,FALSE))</f>
        <v>GEODATA:RECEIVER</v>
      </c>
      <c r="F6" s="24" t="str">
        <f ca="1">IF(ISERROR(VLOOKUP(F$1,INDIRECT("'"&amp;$C6&amp;"'!"&amp;"A2"):INDIRECT("'"&amp;$C6&amp;"'!"&amp;"B100"),2,FALSE)),"",VLOOKUP(F$1,INDIRECT("'"&amp;$C6&amp;"'!"&amp;"A2"):INDIRECT("'"&amp;$C6&amp;"'!"&amp;"B100"),2,FALSE))</f>
        <v>NUMORDER</v>
      </c>
      <c r="G6" s="24" t="str">
        <f ca="1">IF(ISERROR(VLOOKUP(G$1,INDIRECT("'"&amp;$C6&amp;"'!"&amp;"A2"):INDIRECT("'"&amp;$C6&amp;"'!"&amp;"B100"),2,FALSE)),"",VLOOKUP(G$1,INDIRECT("'"&amp;$C6&amp;"'!"&amp;"A2"):INDIRECT("'"&amp;$C6&amp;"'!"&amp;"B100"),2,FALSE))</f>
        <v>RCUSTID</v>
      </c>
      <c r="H6" s="24" t="str">
        <f ca="1">IF(ISERROR(VLOOKUP(H$1,INDIRECT("'"&amp;$C6&amp;"'!"&amp;"A2"):INDIRECT("'"&amp;$C6&amp;"'!"&amp;"B100"),2,FALSE)),"",VLOOKUP(H$1,INDIRECT("'"&amp;$C6&amp;"'!"&amp;"A2"):INDIRECT("'"&amp;$C6&amp;"'!"&amp;"B100"),2,FALSE))</f>
        <v>RNAME1</v>
      </c>
      <c r="I6" s="24" t="str">
        <f ca="1">IF(ISERROR(VLOOKUP(I$1,INDIRECT("'"&amp;$C6&amp;"'!"&amp;"A2"):INDIRECT("'"&amp;$C6&amp;"'!"&amp;"B100"),2,FALSE)),"",VLOOKUP(I$1,INDIRECT("'"&amp;$C6&amp;"'!"&amp;"A2"):INDIRECT("'"&amp;$C6&amp;"'!"&amp;"B100"),2,FALSE))</f>
        <v>RNAME2</v>
      </c>
      <c r="J6" s="24" t="str">
        <f ca="1">IF(ISERROR(VLOOKUP(J$1,INDIRECT("'"&amp;$C6&amp;"'!"&amp;"A2"):INDIRECT("'"&amp;$C6&amp;"'!"&amp;"B100"),2,FALSE)),"",VLOOKUP(J$1,INDIRECT("'"&amp;$C6&amp;"'!"&amp;"A2"):INDIRECT("'"&amp;$C6&amp;"'!"&amp;"B100"),2,FALSE))</f>
        <v>RCOMPNAME</v>
      </c>
      <c r="K6" s="24" t="str">
        <f ca="1">IF(ISERROR(VLOOKUP(K$1,INDIRECT("'"&amp;$C6&amp;"'!"&amp;"A2"):INDIRECT("'"&amp;$C6&amp;"'!"&amp;"B100"),2,FALSE)),"",VLOOKUP(K$1,INDIRECT("'"&amp;$C6&amp;"'!"&amp;"A2"):INDIRECT("'"&amp;$C6&amp;"'!"&amp;"B100"),2,FALSE))</f>
        <v>RCOMPNAME2</v>
      </c>
      <c r="L6" s="24" t="str">
        <f ca="1">IF(ISERROR(VLOOKUP(L$1,INDIRECT("'"&amp;$C6&amp;"'!"&amp;"A2"):INDIRECT("'"&amp;$C6&amp;"'!"&amp;"B100"),2,FALSE)),"",VLOOKUP(L$1,INDIRECT("'"&amp;$C6&amp;"'!"&amp;"A2"):INDIRECT("'"&amp;$C6&amp;"'!"&amp;"B100"),2,FALSE))</f>
        <v>RPUDOID</v>
      </c>
      <c r="M6" s="24" t="str">
        <f ca="1">IF(ISERROR(VLOOKUP(M$1,INDIRECT("'"&amp;$C6&amp;"'!"&amp;"A2"):INDIRECT("'"&amp;$C6&amp;"'!"&amp;"B100"),2,FALSE)),"",VLOOKUP(M$1,INDIRECT("'"&amp;$C6&amp;"'!"&amp;"A2"):INDIRECT("'"&amp;$C6&amp;"'!"&amp;"B100"),2,FALSE))</f>
        <v>RSTREET</v>
      </c>
      <c r="N6" s="24" t="str">
        <f ca="1">IF(ISERROR(VLOOKUP(N$1,INDIRECT("'"&amp;$C6&amp;"'!"&amp;"A2"):INDIRECT("'"&amp;$C6&amp;"'!"&amp;"B100"),2,FALSE)),"",VLOOKUP(N$1,INDIRECT("'"&amp;$C6&amp;"'!"&amp;"A2"):INDIRECT("'"&amp;$C6&amp;"'!"&amp;"B100"),2,FALSE))</f>
        <v>RPROPNUM</v>
      </c>
      <c r="O6" s="24" t="str">
        <f ca="1">IF(ISERROR(VLOOKUP(O$1,INDIRECT("'"&amp;$C6&amp;"'!"&amp;"A2"):INDIRECT("'"&amp;$C6&amp;"'!"&amp;"B100"),2,FALSE)),"",VLOOKUP(O$1,INDIRECT("'"&amp;$C6&amp;"'!"&amp;"A2"):INDIRECT("'"&amp;$C6&amp;"'!"&amp;"B100"),2,FALSE))</f>
        <v>RADD2</v>
      </c>
      <c r="P6" s="24" t="str">
        <f ca="1">IF(ISERROR(VLOOKUP(P$1,INDIRECT("'"&amp;$C6&amp;"'!"&amp;"A2"):INDIRECT("'"&amp;$C6&amp;"'!"&amp;"B100"),2,FALSE)),"",VLOOKUP(P$1,INDIRECT("'"&amp;$C6&amp;"'!"&amp;"A2"):INDIRECT("'"&amp;$C6&amp;"'!"&amp;"B100"),2,FALSE))</f>
        <v>RADD3</v>
      </c>
      <c r="Q6" s="24" t="str">
        <f ca="1">IF(ISERROR(VLOOKUP(Q$1,INDIRECT("'"&amp;$C6&amp;"'!"&amp;"A2"):INDIRECT("'"&amp;$C6&amp;"'!"&amp;"B100"),2,FALSE)),"",VLOOKUP(Q$1,INDIRECT("'"&amp;$C6&amp;"'!"&amp;"A2"):INDIRECT("'"&amp;$C6&amp;"'!"&amp;"B100"),2,FALSE))</f>
        <v>RFLOOR</v>
      </c>
      <c r="R6" s="24" t="str">
        <f ca="1">IF(ISERROR(VLOOKUP(R$1,INDIRECT("'"&amp;$C6&amp;"'!"&amp;"A2"):INDIRECT("'"&amp;$C6&amp;"'!"&amp;"B100"),2,FALSE)),"",VLOOKUP(R$1,INDIRECT("'"&amp;$C6&amp;"'!"&amp;"A2"):INDIRECT("'"&amp;$C6&amp;"'!"&amp;"B100"),2,FALSE))</f>
        <v>RBUILDING</v>
      </c>
      <c r="S6" s="24" t="str">
        <f ca="1">IF(ISERROR(VLOOKUP(S$1,INDIRECT("'"&amp;$C6&amp;"'!"&amp;"A2"):INDIRECT("'"&amp;$C6&amp;"'!"&amp;"B100"),2,FALSE)),"",VLOOKUP(S$1,INDIRECT("'"&amp;$C6&amp;"'!"&amp;"A2"):INDIRECT("'"&amp;$C6&amp;"'!"&amp;"B100"),2,FALSE))</f>
        <v>RDEPARTMENT</v>
      </c>
      <c r="T6" s="24" t="str">
        <f ca="1">IF(ISERROR(VLOOKUP(T$1,INDIRECT("'"&amp;$C6&amp;"'!"&amp;"A2"):INDIRECT("'"&amp;$C6&amp;"'!"&amp;"B100"),2,FALSE)),"",VLOOKUP(T$1,INDIRECT("'"&amp;$C6&amp;"'!"&amp;"A2"):INDIRECT("'"&amp;$C6&amp;"'!"&amp;"B100"),2,FALSE))</f>
        <v>RCOUNTRYCODE</v>
      </c>
      <c r="U6" s="24" t="str">
        <f ca="1">IF(ISERROR(VLOOKUP(U$1,INDIRECT("'"&amp;$C6&amp;"'!"&amp;"A2"):INDIRECT("'"&amp;$C6&amp;"'!"&amp;"B100"),2,FALSE)),"",VLOOKUP(U$1,INDIRECT("'"&amp;$C6&amp;"'!"&amp;"A2"):INDIRECT("'"&amp;$C6&amp;"'!"&amp;"B100"),2,FALSE))</f>
        <v>RSTATE</v>
      </c>
      <c r="V6" s="24" t="str">
        <f ca="1">IF(ISERROR(VLOOKUP(V$1,INDIRECT("'"&amp;$C6&amp;"'!"&amp;"A2"):INDIRECT("'"&amp;$C6&amp;"'!"&amp;"B100"),2,FALSE)),"",VLOOKUP(V$1,INDIRECT("'"&amp;$C6&amp;"'!"&amp;"A2"):INDIRECT("'"&amp;$C6&amp;"'!"&amp;"B100"),2,FALSE))</f>
        <v>RZIPCODE</v>
      </c>
      <c r="W6" s="24" t="str">
        <f ca="1">IF(ISERROR(VLOOKUP(W$1,INDIRECT("'"&amp;$C6&amp;"'!"&amp;"A2"):INDIRECT("'"&amp;$C6&amp;"'!"&amp;"B100"),2,FALSE)),"",VLOOKUP(W$1,INDIRECT("'"&amp;$C6&amp;"'!"&amp;"A2"):INDIRECT("'"&amp;$C6&amp;"'!"&amp;"B100"),2,FALSE))</f>
        <v>RTOWN</v>
      </c>
      <c r="X6" s="24" t="str">
        <f ca="1">IF(ISERROR(VLOOKUP(X$1,INDIRECT("'"&amp;$C6&amp;"'!"&amp;"A2"):INDIRECT("'"&amp;$C6&amp;"'!"&amp;"B100"),2,FALSE)),"",VLOOKUP(X$1,INDIRECT("'"&amp;$C6&amp;"'!"&amp;"A2"):INDIRECT("'"&amp;$C6&amp;"'!"&amp;"B100"),2,FALSE))</f>
        <v>RDOORCODE</v>
      </c>
      <c r="Y6" s="24" t="str">
        <f ca="1">IF(ISERROR(VLOOKUP(Y$1,INDIRECT("'"&amp;$C6&amp;"'!"&amp;"A2"):INDIRECT("'"&amp;$C6&amp;"'!"&amp;"B100"),2,FALSE)),"",VLOOKUP(Y$1,INDIRECT("'"&amp;$C6&amp;"'!"&amp;"A2"):INDIRECT("'"&amp;$C6&amp;"'!"&amp;"B100"),2,FALSE))</f>
        <v>RCONTACT</v>
      </c>
      <c r="Z6" s="24" t="str">
        <f ca="1">IF(ISERROR(VLOOKUP(Z$1,INDIRECT("'"&amp;$C6&amp;"'!"&amp;"A2"):INDIRECT("'"&amp;$C6&amp;"'!"&amp;"B100"),2,FALSE)),"",VLOOKUP(Z$1,INDIRECT("'"&amp;$C6&amp;"'!"&amp;"A2"):INDIRECT("'"&amp;$C6&amp;"'!"&amp;"B100"),2,FALSE))</f>
        <v>RCONTACTPHO1</v>
      </c>
      <c r="AA6" s="24" t="str">
        <f ca="1">IF(ISERROR(VLOOKUP(AA$1,INDIRECT("'"&amp;$C6&amp;"'!"&amp;"A2"):INDIRECT("'"&amp;$C6&amp;"'!"&amp;"B100"),2,FALSE)),"",VLOOKUP(AA$1,INDIRECT("'"&amp;$C6&amp;"'!"&amp;"A2"):INDIRECT("'"&amp;$C6&amp;"'!"&amp;"B100"),2,FALSE))</f>
        <v>RCONTACTPHO2</v>
      </c>
      <c r="AB6" s="24" t="str">
        <f ca="1">IF(ISERROR(VLOOKUP(AB$1,INDIRECT("'"&amp;$C6&amp;"'!"&amp;"A2"):INDIRECT("'"&amp;$C6&amp;"'!"&amp;"B100"),2,FALSE)),"",VLOOKUP(AB$1,INDIRECT("'"&amp;$C6&amp;"'!"&amp;"A2"):INDIRECT("'"&amp;$C6&amp;"'!"&amp;"B100"),2,FALSE))</f>
        <v>RINTERPHONENAME</v>
      </c>
      <c r="AC6" s="24" t="str">
        <f ca="1">IF(ISERROR(VLOOKUP(AC$1,INDIRECT("'"&amp;$C6&amp;"'!"&amp;"A2"):INDIRECT("'"&amp;$C6&amp;"'!"&amp;"B100"),2,FALSE)),"",VLOOKUP(AC$1,INDIRECT("'"&amp;$C6&amp;"'!"&amp;"A2"):INDIRECT("'"&amp;$C6&amp;"'!"&amp;"B100"),2,FALSE))</f>
        <v>RFAX</v>
      </c>
      <c r="AD6" s="24" t="str">
        <f ca="1">IF(ISERROR(VLOOKUP(AD$1,INDIRECT("'"&amp;$C6&amp;"'!"&amp;"A2"):INDIRECT("'"&amp;$C6&amp;"'!"&amp;"B100"),2,FALSE)),"",VLOOKUP(AD$1,INDIRECT("'"&amp;$C6&amp;"'!"&amp;"A2"):INDIRECT("'"&amp;$C6&amp;"'!"&amp;"B100"),2,FALSE))</f>
        <v>REMAIL</v>
      </c>
      <c r="AE6" s="24" t="str">
        <f ca="1">IF(ISERROR(VLOOKUP(AE$1,INDIRECT("'"&amp;$C6&amp;"'!"&amp;"A2"):INDIRECT("'"&amp;$C6&amp;"'!"&amp;"B100"),2,FALSE)),"",VLOOKUP(AE$1,INDIRECT("'"&amp;$C6&amp;"'!"&amp;"A2"):INDIRECT("'"&amp;$C6&amp;"'!"&amp;"B100"),2,FALSE))</f>
        <v>RCOMMENT</v>
      </c>
      <c r="AF6" s="24" t="str">
        <f ca="1">IF(ISERROR(VLOOKUP(AF$1,INDIRECT("'"&amp;$C6&amp;"'!"&amp;"A2"):INDIRECT("'"&amp;$C6&amp;"'!"&amp;"B100"),2,FALSE)),"",VLOOKUP(AF$1,INDIRECT("'"&amp;$C6&amp;"'!"&amp;"A2"):INDIRECT("'"&amp;$C6&amp;"'!"&amp;"B100"),2,FALSE))</f>
        <v>RGPSLAT</v>
      </c>
      <c r="AG6" s="24" t="str">
        <f ca="1">IF(ISERROR(VLOOKUP(AG$1,INDIRECT("'"&amp;$C6&amp;"'!"&amp;"A2"):INDIRECT("'"&amp;$C6&amp;"'!"&amp;"B100"),2,FALSE)),"",VLOOKUP(AG$1,INDIRECT("'"&amp;$C6&amp;"'!"&amp;"A2"):INDIRECT("'"&amp;$C6&amp;"'!"&amp;"B100"),2,FALSE))</f>
        <v>RGPSLONG</v>
      </c>
      <c r="AH6" s="24" t="str">
        <f ca="1">IF(ISERROR(VLOOKUP(AH$1,INDIRECT("'"&amp;$C6&amp;"'!"&amp;"A2"):INDIRECT("'"&amp;$C6&amp;"'!"&amp;"B100"),2,FALSE)),"",VLOOKUP(AH$1,INDIRECT("'"&amp;$C6&amp;"'!"&amp;"A2"):INDIRECT("'"&amp;$C6&amp;"'!"&amp;"B100"),2,FALSE))</f>
        <v>RBUSINESS</v>
      </c>
      <c r="AI6" s="24" t="str">
        <f ca="1">IF(ISERROR(VLOOKUP(AI$1,INDIRECT("'"&amp;$C6&amp;"'!"&amp;"A2"):INDIRECT("'"&amp;$C6&amp;"'!"&amp;"B100"),2,FALSE)),"",VLOOKUP(AI$1,INDIRECT("'"&amp;$C6&amp;"'!"&amp;"A2"):INDIRECT("'"&amp;$C6&amp;"'!"&amp;"B100"),2,FALSE))</f>
        <v>REORI</v>
      </c>
      <c r="AJ6" s="24" t="str">
        <f ca="1">IF(ISERROR(VLOOKUP(AJ$1,INDIRECT("'"&amp;$C6&amp;"'!"&amp;"A2"):INDIRECT("'"&amp;$C6&amp;"'!"&amp;"B100"),2,FALSE)),"",VLOOKUP(AJ$1,INDIRECT("'"&amp;$C6&amp;"'!"&amp;"A2"):INDIRECT("'"&amp;$C6&amp;"'!"&amp;"B100"),2,FALSE))</f>
        <v>RVATNO</v>
      </c>
      <c r="AK6" s="24" t="str">
        <f ca="1">IF(ISERROR(VLOOKUP(AK$1,INDIRECT("'"&amp;$C6&amp;"'!"&amp;"A2"):INDIRECT("'"&amp;$C6&amp;"'!"&amp;"B100"),2,FALSE)),"",VLOOKUP(AK$1,INDIRECT("'"&amp;$C6&amp;"'!"&amp;"A2"):INDIRECT("'"&amp;$C6&amp;"'!"&amp;"B100"),2,FALSE))</f>
        <v>RTAXEIDTYPE</v>
      </c>
      <c r="AL6" s="24" t="str">
        <f ca="1">IF(ISERROR(VLOOKUP(AL$1,INDIRECT("'"&amp;$C6&amp;"'!"&amp;"A2"):INDIRECT("'"&amp;$C6&amp;"'!"&amp;"B100"),2,FALSE)),"",VLOOKUP(AL$1,INDIRECT("'"&amp;$C6&amp;"'!"&amp;"A2"):INDIRECT("'"&amp;$C6&amp;"'!"&amp;"B100"),2,FALSE))</f>
        <v>RTAXEIDVALUE</v>
      </c>
      <c r="AM6" s="24" t="str">
        <f ca="1">IF(ISERROR(VLOOKUP(AM$1,INDIRECT("'"&amp;$C6&amp;"'!"&amp;"A2"):INDIRECT("'"&amp;$C6&amp;"'!"&amp;"B100"),2,FALSE)),"",VLOOKUP(AM$1,INDIRECT("'"&amp;$C6&amp;"'!"&amp;"A2"):INDIRECT("'"&amp;$C6&amp;"'!"&amp;"B100"),2,FALSE))</f>
        <v>RFISCALVATREPRESENTANT</v>
      </c>
      <c r="AN6" s="24" t="str">
        <f ca="1">IF(ISERROR(VLOOKUP(AN$1,INDIRECT("'"&amp;$C6&amp;"'!"&amp;"A2"):INDIRECT("'"&amp;$C6&amp;"'!"&amp;"B100"),2,FALSE)),"",VLOOKUP(AN$1,INDIRECT("'"&amp;$C6&amp;"'!"&amp;"A2"):INDIRECT("'"&amp;$C6&amp;"'!"&amp;"B100"),2,FALSE))</f>
        <v/>
      </c>
      <c r="AO6" s="24" t="str">
        <f ca="1">IF(ISERROR(VLOOKUP(AO$1,INDIRECT("'"&amp;$C6&amp;"'!"&amp;"A2"):INDIRECT("'"&amp;$C6&amp;"'!"&amp;"B100"),2,FALSE)),"",VLOOKUP(AO$1,INDIRECT("'"&amp;$C6&amp;"'!"&amp;"A2"):INDIRECT("'"&amp;$C6&amp;"'!"&amp;"B100"),2,FALSE))</f>
        <v/>
      </c>
      <c r="AP6" s="24" t="str">
        <f ca="1">IF(ISERROR(VLOOKUP(AP$1,INDIRECT("'"&amp;$C6&amp;"'!"&amp;"A2"):INDIRECT("'"&amp;$C6&amp;"'!"&amp;"B100"),2,FALSE)),"",VLOOKUP(AP$1,INDIRECT("'"&amp;$C6&amp;"'!"&amp;"A2"):INDIRECT("'"&amp;$C6&amp;"'!"&amp;"B100"),2,FALSE))</f>
        <v/>
      </c>
      <c r="AQ6" s="24" t="str">
        <f ca="1">IF(ISERROR(VLOOKUP(AQ$1,INDIRECT("'"&amp;$C6&amp;"'!"&amp;"A2"):INDIRECT("'"&amp;$C6&amp;"'!"&amp;"B100"),2,FALSE)),"",VLOOKUP(AQ$1,INDIRECT("'"&amp;$C6&amp;"'!"&amp;"A2"):INDIRECT("'"&amp;$C6&amp;"'!"&amp;"B100"),2,FALSE))</f>
        <v/>
      </c>
      <c r="AR6" s="24" t="str">
        <f ca="1">IF(ISERROR(VLOOKUP(AR$1,INDIRECT("'"&amp;$C6&amp;"'!"&amp;"A2"):INDIRECT("'"&amp;$C6&amp;"'!"&amp;"B100"),2,FALSE)),"",VLOOKUP(AR$1,INDIRECT("'"&amp;$C6&amp;"'!"&amp;"A2"):INDIRECT("'"&amp;$C6&amp;"'!"&amp;"B100"),2,FALSE))</f>
        <v/>
      </c>
      <c r="AS6" s="24" t="str">
        <f ca="1">IF(ISERROR(VLOOKUP(AS$1,INDIRECT("'"&amp;$C6&amp;"'!"&amp;"A2"):INDIRECT("'"&amp;$C6&amp;"'!"&amp;"B100"),2,FALSE)),"",VLOOKUP(AS$1,INDIRECT("'"&amp;$C6&amp;"'!"&amp;"A2"):INDIRECT("'"&amp;$C6&amp;"'!"&amp;"B100"),2,FALSE))</f>
        <v/>
      </c>
      <c r="AT6" s="24" t="str">
        <f ca="1">IF(ISERROR(VLOOKUP(AT$1,INDIRECT("'"&amp;$C6&amp;"'!"&amp;"A2"):INDIRECT("'"&amp;$C6&amp;"'!"&amp;"B100"),2,FALSE)),"",VLOOKUP(AT$1,INDIRECT("'"&amp;$C6&amp;"'!"&amp;"A2"):INDIRECT("'"&amp;$C6&amp;"'!"&amp;"B100"),2,FALSE))</f>
        <v/>
      </c>
      <c r="AU6" s="24" t="str">
        <f ca="1">IF(ISERROR(VLOOKUP(AU$1,INDIRECT("'"&amp;$C6&amp;"'!"&amp;"A2"):INDIRECT("'"&amp;$C6&amp;"'!"&amp;"B100"),2,FALSE)),"",VLOOKUP(AU$1,INDIRECT("'"&amp;$C6&amp;"'!"&amp;"A2"):INDIRECT("'"&amp;$C6&amp;"'!"&amp;"B100"),2,FALSE))</f>
        <v/>
      </c>
      <c r="AV6" s="24" t="str">
        <f ca="1">IF(ISERROR(VLOOKUP(AV$1,INDIRECT("'"&amp;$C6&amp;"'!"&amp;"A2"):INDIRECT("'"&amp;$C6&amp;"'!"&amp;"B100"),2,FALSE)),"",VLOOKUP(AV$1,INDIRECT("'"&amp;$C6&amp;"'!"&amp;"A2"):INDIRECT("'"&amp;$C6&amp;"'!"&amp;"B100"),2,FALSE))</f>
        <v/>
      </c>
      <c r="AW6" s="24" t="str">
        <f ca="1">IF(ISERROR(VLOOKUP(AW$1,INDIRECT("'"&amp;$C6&amp;"'!"&amp;"A2"):INDIRECT("'"&amp;$C6&amp;"'!"&amp;"B100"),2,FALSE)),"",VLOOKUP(AW$1,INDIRECT("'"&amp;$C6&amp;"'!"&amp;"A2"):INDIRECT("'"&amp;$C6&amp;"'!"&amp;"B100"),2,FALSE))</f>
        <v/>
      </c>
      <c r="AX6" s="24" t="str">
        <f ca="1">IF(ISERROR(VLOOKUP(AX$1,INDIRECT("'"&amp;$C6&amp;"'!"&amp;"A2"):INDIRECT("'"&amp;$C6&amp;"'!"&amp;"B100"),2,FALSE)),"",VLOOKUP(AX$1,INDIRECT("'"&amp;$C6&amp;"'!"&amp;"A2"):INDIRECT("'"&amp;$C6&amp;"'!"&amp;"B100"),2,FALSE))</f>
        <v/>
      </c>
      <c r="AY6" s="24" t="str">
        <f ca="1">IF(ISERROR(VLOOKUP(AY$1,INDIRECT("'"&amp;$C6&amp;"'!"&amp;"A2"):INDIRECT("'"&amp;$C6&amp;"'!"&amp;"B100"),2,FALSE)),"",VLOOKUP(AY$1,INDIRECT("'"&amp;$C6&amp;"'!"&amp;"A2"):INDIRECT("'"&amp;$C6&amp;"'!"&amp;"B100"),2,FALSE))</f>
        <v/>
      </c>
      <c r="AZ6" s="24" t="str">
        <f ca="1">IF(ISERROR(VLOOKUP(AZ$1,INDIRECT("'"&amp;$C6&amp;"'!"&amp;"A2"):INDIRECT("'"&amp;$C6&amp;"'!"&amp;"B100"),2,FALSE)),"",VLOOKUP(AZ$1,INDIRECT("'"&amp;$C6&amp;"'!"&amp;"A2"):INDIRECT("'"&amp;$C6&amp;"'!"&amp;"B100"),2,FALSE))</f>
        <v/>
      </c>
      <c r="BA6" s="24" t="str">
        <f ca="1">IF(ISERROR(VLOOKUP(BA$1,INDIRECT("'"&amp;$C6&amp;"'!"&amp;"A2"):INDIRECT("'"&amp;$C6&amp;"'!"&amp;"B100"),2,FALSE)),"",VLOOKUP(BA$1,INDIRECT("'"&amp;$C6&amp;"'!"&amp;"A2"):INDIRECT("'"&amp;$C6&amp;"'!"&amp;"B100"),2,FALSE))</f>
        <v/>
      </c>
      <c r="BB6" s="24" t="str">
        <f ca="1">IF(ISERROR(VLOOKUP(BB$1,INDIRECT("'"&amp;$C6&amp;"'!"&amp;"A2"):INDIRECT("'"&amp;$C6&amp;"'!"&amp;"B100"),2,FALSE)),"",VLOOKUP(BB$1,INDIRECT("'"&amp;$C6&amp;"'!"&amp;"A2"):INDIRECT("'"&amp;$C6&amp;"'!"&amp;"B100"),2,FALSE))</f>
        <v/>
      </c>
      <c r="BC6" s="24" t="str">
        <f ca="1">IF(ISERROR(VLOOKUP(BC$1,INDIRECT("'"&amp;$C6&amp;"'!"&amp;"A2"):INDIRECT("'"&amp;$C6&amp;"'!"&amp;"B100"),2,FALSE)),"",VLOOKUP(BC$1,INDIRECT("'"&amp;$C6&amp;"'!"&amp;"A2"):INDIRECT("'"&amp;$C6&amp;"'!"&amp;"B100"),2,FALSE))</f>
        <v/>
      </c>
      <c r="BD6" s="24" t="str">
        <f ca="1">IF(ISERROR(VLOOKUP(BD$1,INDIRECT("'"&amp;$C6&amp;"'!"&amp;"A2"):INDIRECT("'"&amp;$C6&amp;"'!"&amp;"B100"),2,FALSE)),"",VLOOKUP(BD$1,INDIRECT("'"&amp;$C6&amp;"'!"&amp;"A2"):INDIRECT("'"&amp;$C6&amp;"'!"&amp;"B100"),2,FALSE))</f>
        <v/>
      </c>
      <c r="BE6" s="61"/>
    </row>
    <row r="7" spans="1:57" x14ac:dyDescent="0.3">
      <c r="A7" s="58" t="s">
        <v>57</v>
      </c>
      <c r="B7" s="58">
        <v>4</v>
      </c>
      <c r="C7" s="58" t="str">
        <f t="shared" si="0"/>
        <v>4-INTER</v>
      </c>
      <c r="D7" s="50" t="s">
        <v>144</v>
      </c>
      <c r="E7" s="50" t="str">
        <f ca="1">IF(ISERROR(VLOOKUP(E$1,INDIRECT("'"&amp;$C7&amp;"'!"&amp;"A2"):INDIRECT("'"&amp;$C7&amp;"'!"&amp;"B100"),2,FALSE)),"",VLOOKUP(E$1,INDIRECT("'"&amp;$C7&amp;"'!"&amp;"A2"):INDIRECT("'"&amp;$C7&amp;"'!"&amp;"B100"),2,FALSE))</f>
        <v>GEODATA:INTER</v>
      </c>
      <c r="F7" s="25" t="str">
        <f ca="1">IF(ISERROR(VLOOKUP(F$1,INDIRECT("'"&amp;$C7&amp;"'!"&amp;"A2"):INDIRECT("'"&amp;$C7&amp;"'!"&amp;"B100"),2,FALSE)),"",VLOOKUP(F$1,INDIRECT("'"&amp;$C7&amp;"'!"&amp;"A2"):INDIRECT("'"&amp;$C7&amp;"'!"&amp;"B100"),2,FALSE))</f>
        <v>NUMORDER</v>
      </c>
      <c r="G7" s="25" t="str">
        <f ca="1">IF(ISERROR(VLOOKUP(G$1,INDIRECT("'"&amp;$C7&amp;"'!"&amp;"A2"):INDIRECT("'"&amp;$C7&amp;"'!"&amp;"B100"),2,FALSE)),"",VLOOKUP(G$1,INDIRECT("'"&amp;$C7&amp;"'!"&amp;"A2"):INDIRECT("'"&amp;$C7&amp;"'!"&amp;"B100"),2,FALSE))</f>
        <v>PARCELTYPE</v>
      </c>
      <c r="H7" s="25" t="str">
        <f ca="1">IF(ISERROR(VLOOKUP(H$1,INDIRECT("'"&amp;$C7&amp;"'!"&amp;"A2"):INDIRECT("'"&amp;$C7&amp;"'!"&amp;"B100"),2,FALSE)),"",VLOOKUP(H$1,INDIRECT("'"&amp;$C7&amp;"'!"&amp;"A2"):INDIRECT("'"&amp;$C7&amp;"'!"&amp;"B100"),2,FALSE))</f>
        <v>CAMOUNT</v>
      </c>
      <c r="I7" s="25" t="str">
        <f ca="1">IF(ISERROR(VLOOKUP(I$1,INDIRECT("'"&amp;$C7&amp;"'!"&amp;"A2"):INDIRECT("'"&amp;$C7&amp;"'!"&amp;"B100"),2,FALSE)),"",VLOOKUP(I$1,INDIRECT("'"&amp;$C7&amp;"'!"&amp;"A2"):INDIRECT("'"&amp;$C7&amp;"'!"&amp;"B100"),2,FALSE))</f>
        <v>CURRENCY</v>
      </c>
      <c r="J7" s="25" t="str">
        <f ca="1">IF(ISERROR(VLOOKUP(J$1,INDIRECT("'"&amp;$C7&amp;"'!"&amp;"A2"):INDIRECT("'"&amp;$C7&amp;"'!"&amp;"B100"),2,FALSE)),"",VLOOKUP(J$1,INDIRECT("'"&amp;$C7&amp;"'!"&amp;"A2"):INDIRECT("'"&amp;$C7&amp;"'!"&amp;"B100"),2,FALSE))</f>
        <v>CAMOUNTEX</v>
      </c>
      <c r="K7" s="25" t="str">
        <f ca="1">IF(ISERROR(VLOOKUP(K$1,INDIRECT("'"&amp;$C7&amp;"'!"&amp;"A2"):INDIRECT("'"&amp;$C7&amp;"'!"&amp;"B100"),2,FALSE)),"",VLOOKUP(K$1,INDIRECT("'"&amp;$C7&amp;"'!"&amp;"A2"):INDIRECT("'"&amp;$C7&amp;"'!"&amp;"B100"),2,FALSE))</f>
        <v>CURRENCYEX</v>
      </c>
      <c r="L7" s="25" t="str">
        <f ca="1">IF(ISERROR(VLOOKUP(L$1,INDIRECT("'"&amp;$C7&amp;"'!"&amp;"A2"):INDIRECT("'"&amp;$C7&amp;"'!"&amp;"B100"),2,FALSE)),"",VLOOKUP(L$1,INDIRECT("'"&amp;$C7&amp;"'!"&amp;"A2"):INDIRECT("'"&amp;$C7&amp;"'!"&amp;"B100"),2,FALSE))</f>
        <v>CTERMS</v>
      </c>
      <c r="M7" s="25" t="str">
        <f ca="1">IF(ISERROR(VLOOKUP(M$1,INDIRECT("'"&amp;$C7&amp;"'!"&amp;"A2"):INDIRECT("'"&amp;$C7&amp;"'!"&amp;"B100"),2,FALSE)),"",VLOOKUP(M$1,INDIRECT("'"&amp;$C7&amp;"'!"&amp;"A2"):INDIRECT("'"&amp;$C7&amp;"'!"&amp;"B100"),2,FALSE))</f>
        <v>CPAPER</v>
      </c>
      <c r="N7" s="25" t="str">
        <f ca="1">IF(ISERROR(VLOOKUP(N$1,INDIRECT("'"&amp;$C7&amp;"'!"&amp;"A2"):INDIRECT("'"&amp;$C7&amp;"'!"&amp;"B100"),2,FALSE)),"",VLOOKUP(N$1,INDIRECT("'"&amp;$C7&amp;"'!"&amp;"A2"):INDIRECT("'"&amp;$C7&amp;"'!"&amp;"B100"),2,FALSE))</f>
        <v>CCOMMENT</v>
      </c>
      <c r="O7" s="25" t="str">
        <f ca="1">IF(ISERROR(VLOOKUP(O$1,INDIRECT("'"&amp;$C7&amp;"'!"&amp;"A2"):INDIRECT("'"&amp;$C7&amp;"'!"&amp;"B100"),2,FALSE)),"",VLOOKUP(O$1,INDIRECT("'"&amp;$C7&amp;"'!"&amp;"A2"):INDIRECT("'"&amp;$C7&amp;"'!"&amp;"B100"),2,FALSE))</f>
        <v>CLEARANCECLEARED</v>
      </c>
      <c r="P7" s="25" t="str">
        <f ca="1">IF(ISERROR(VLOOKUP(P$1,INDIRECT("'"&amp;$C7&amp;"'!"&amp;"A2"):INDIRECT("'"&amp;$C7&amp;"'!"&amp;"B100"),2,FALSE)),"",VLOOKUP(P$1,INDIRECT("'"&amp;$C7&amp;"'!"&amp;"A2"):INDIRECT("'"&amp;$C7&amp;"'!"&amp;"B100"),2,FALSE))</f>
        <v>HIGHLOWVALUE</v>
      </c>
      <c r="Q7" s="25" t="str">
        <f ca="1">IF(ISERROR(VLOOKUP(Q$1,INDIRECT("'"&amp;$C7&amp;"'!"&amp;"A2"):INDIRECT("'"&amp;$C7&amp;"'!"&amp;"B100"),2,FALSE)),"",VLOOKUP(Q$1,INDIRECT("'"&amp;$C7&amp;"'!"&amp;"A2"):INDIRECT("'"&amp;$C7&amp;"'!"&amp;"B100"),2,FALSE))</f>
        <v>PREALERTSTATUS</v>
      </c>
      <c r="R7" s="25" t="str">
        <f ca="1">IF(ISERROR(VLOOKUP(R$1,INDIRECT("'"&amp;$C7&amp;"'!"&amp;"A2"):INDIRECT("'"&amp;$C7&amp;"'!"&amp;"B100"),2,FALSE)),"",VLOOKUP(R$1,INDIRECT("'"&amp;$C7&amp;"'!"&amp;"A2"):INDIRECT("'"&amp;$C7&amp;"'!"&amp;"B100"),2,FALSE))</f>
        <v>CINVOICE</v>
      </c>
      <c r="S7" s="25" t="str">
        <f ca="1">IF(ISERROR(VLOOKUP(S$1,INDIRECT("'"&amp;$C7&amp;"'!"&amp;"A2"):INDIRECT("'"&amp;$C7&amp;"'!"&amp;"B100"),2,FALSE)),"",VLOOKUP(S$1,INDIRECT("'"&amp;$C7&amp;"'!"&amp;"A2"):INDIRECT("'"&amp;$C7&amp;"'!"&amp;"B100"),2,FALSE))</f>
        <v>CINVOICEDATE</v>
      </c>
      <c r="T7" s="25" t="str">
        <f ca="1">IF(ISERROR(VLOOKUP(T$1,INDIRECT("'"&amp;$C7&amp;"'!"&amp;"A2"):INDIRECT("'"&amp;$C7&amp;"'!"&amp;"B100"),2,FALSE)),"",VLOOKUP(T$1,INDIRECT("'"&amp;$C7&amp;"'!"&amp;"A2"):INDIRECT("'"&amp;$C7&amp;"'!"&amp;"B100"),2,FALSE))</f>
        <v>CNAME1</v>
      </c>
      <c r="U7" s="25" t="str">
        <f ca="1">IF(ISERROR(VLOOKUP(U$1,INDIRECT("'"&amp;$C7&amp;"'!"&amp;"A2"):INDIRECT("'"&amp;$C7&amp;"'!"&amp;"B100"),2,FALSE)),"",VLOOKUP(U$1,INDIRECT("'"&amp;$C7&amp;"'!"&amp;"A2"):INDIRECT("'"&amp;$C7&amp;"'!"&amp;"B100"),2,FALSE))</f>
        <v>CNAME2</v>
      </c>
      <c r="V7" s="25" t="str">
        <f ca="1">IF(ISERROR(VLOOKUP(V$1,INDIRECT("'"&amp;$C7&amp;"'!"&amp;"A2"):INDIRECT("'"&amp;$C7&amp;"'!"&amp;"B100"),2,FALSE)),"",VLOOKUP(V$1,INDIRECT("'"&amp;$C7&amp;"'!"&amp;"A2"):INDIRECT("'"&amp;$C7&amp;"'!"&amp;"B100"),2,FALSE))</f>
        <v>CSTREET</v>
      </c>
      <c r="W7" s="25" t="str">
        <f ca="1">IF(ISERROR(VLOOKUP(W$1,INDIRECT("'"&amp;$C7&amp;"'!"&amp;"A2"):INDIRECT("'"&amp;$C7&amp;"'!"&amp;"B100"),2,FALSE)),"",VLOOKUP(W$1,INDIRECT("'"&amp;$C7&amp;"'!"&amp;"A2"):INDIRECT("'"&amp;$C7&amp;"'!"&amp;"B100"),2,FALSE))</f>
        <v>CPROPNUM</v>
      </c>
      <c r="X7" s="25" t="str">
        <f ca="1">IF(ISERROR(VLOOKUP(X$1,INDIRECT("'"&amp;$C7&amp;"'!"&amp;"A2"):INDIRECT("'"&amp;$C7&amp;"'!"&amp;"B100"),2,FALSE)),"",VLOOKUP(X$1,INDIRECT("'"&amp;$C7&amp;"'!"&amp;"A2"):INDIRECT("'"&amp;$C7&amp;"'!"&amp;"B100"),2,FALSE))</f>
        <v>CCOUNTRYCODE</v>
      </c>
      <c r="Y7" s="25" t="str">
        <f ca="1">IF(ISERROR(VLOOKUP(Y$1,INDIRECT("'"&amp;$C7&amp;"'!"&amp;"A2"):INDIRECT("'"&amp;$C7&amp;"'!"&amp;"B100"),2,FALSE)),"",VLOOKUP(Y$1,INDIRECT("'"&amp;$C7&amp;"'!"&amp;"A2"):INDIRECT("'"&amp;$C7&amp;"'!"&amp;"B100"),2,FALSE))</f>
        <v>CSTATE</v>
      </c>
      <c r="Z7" s="25" t="str">
        <f ca="1">IF(ISERROR(VLOOKUP(Z$1,INDIRECT("'"&amp;$C7&amp;"'!"&amp;"A2"):INDIRECT("'"&amp;$C7&amp;"'!"&amp;"B100"),2,FALSE)),"",VLOOKUP(Z$1,INDIRECT("'"&amp;$C7&amp;"'!"&amp;"A2"):INDIRECT("'"&amp;$C7&amp;"'!"&amp;"B100"),2,FALSE))</f>
        <v>CZIPCODE</v>
      </c>
      <c r="AA7" s="25" t="str">
        <f ca="1">IF(ISERROR(VLOOKUP(AA$1,INDIRECT("'"&amp;$C7&amp;"'!"&amp;"A2"):INDIRECT("'"&amp;$C7&amp;"'!"&amp;"B100"),2,FALSE)),"",VLOOKUP(AA$1,INDIRECT("'"&amp;$C7&amp;"'!"&amp;"A2"):INDIRECT("'"&amp;$C7&amp;"'!"&amp;"B100"),2,FALSE))</f>
        <v>CTOWN</v>
      </c>
      <c r="AB7" s="25" t="str">
        <f ca="1">IF(ISERROR(VLOOKUP(AB$1,INDIRECT("'"&amp;$C7&amp;"'!"&amp;"A2"):INDIRECT("'"&amp;$C7&amp;"'!"&amp;"B100"),2,FALSE)),"",VLOOKUP(AB$1,INDIRECT("'"&amp;$C7&amp;"'!"&amp;"A2"):INDIRECT("'"&amp;$C7&amp;"'!"&amp;"B100"),2,FALSE))</f>
        <v>CGPSLAT</v>
      </c>
      <c r="AC7" s="25" t="str">
        <f ca="1">IF(ISERROR(VLOOKUP(AC$1,INDIRECT("'"&amp;$C7&amp;"'!"&amp;"A2"):INDIRECT("'"&amp;$C7&amp;"'!"&amp;"B100"),2,FALSE)),"",VLOOKUP(AC$1,INDIRECT("'"&amp;$C7&amp;"'!"&amp;"A2"):INDIRECT("'"&amp;$C7&amp;"'!"&amp;"B100"),2,FALSE))</f>
        <v>CGPSLONG</v>
      </c>
      <c r="AD7" s="25" t="str">
        <f ca="1">IF(ISERROR(VLOOKUP(AD$1,INDIRECT("'"&amp;$C7&amp;"'!"&amp;"A2"):INDIRECT("'"&amp;$C7&amp;"'!"&amp;"B100"),2,FALSE)),"",VLOOKUP(AD$1,INDIRECT("'"&amp;$C7&amp;"'!"&amp;"A2"):INDIRECT("'"&amp;$C7&amp;"'!"&amp;"B100"),2,FALSE))</f>
        <v>CCONTACT</v>
      </c>
      <c r="AE7" s="25" t="str">
        <f ca="1">IF(ISERROR(VLOOKUP(AE$1,INDIRECT("'"&amp;$C7&amp;"'!"&amp;"A2"):INDIRECT("'"&amp;$C7&amp;"'!"&amp;"B100"),2,FALSE)),"",VLOOKUP(AE$1,INDIRECT("'"&amp;$C7&amp;"'!"&amp;"A2"):INDIRECT("'"&amp;$C7&amp;"'!"&amp;"B100"),2,FALSE))</f>
        <v>CPHONE</v>
      </c>
      <c r="AF7" s="25" t="str">
        <f ca="1">IF(ISERROR(VLOOKUP(AF$1,INDIRECT("'"&amp;$C7&amp;"'!"&amp;"A2"):INDIRECT("'"&amp;$C7&amp;"'!"&amp;"B100"),2,FALSE)),"",VLOOKUP(AF$1,INDIRECT("'"&amp;$C7&amp;"'!"&amp;"A2"):INDIRECT("'"&amp;$C7&amp;"'!"&amp;"B100"),2,FALSE))</f>
        <v>CFAX</v>
      </c>
      <c r="AG7" s="25" t="str">
        <f ca="1">IF(ISERROR(VLOOKUP(AG$1,INDIRECT("'"&amp;$C7&amp;"'!"&amp;"A2"):INDIRECT("'"&amp;$C7&amp;"'!"&amp;"B100"),2,FALSE)),"",VLOOKUP(AG$1,INDIRECT("'"&amp;$C7&amp;"'!"&amp;"A2"):INDIRECT("'"&amp;$C7&amp;"'!"&amp;"B100"),2,FALSE))</f>
        <v>CEMAIL</v>
      </c>
      <c r="AH7" s="25" t="str">
        <f ca="1">IF(ISERROR(VLOOKUP(AH$1,INDIRECT("'"&amp;$C7&amp;"'!"&amp;"A2"):INDIRECT("'"&amp;$C7&amp;"'!"&amp;"B100"),2,FALSE)),"",VLOOKUP(AH$1,INDIRECT("'"&amp;$C7&amp;"'!"&amp;"A2"):INDIRECT("'"&amp;$C7&amp;"'!"&amp;"B100"),2,FALSE))</f>
        <v>CGLN</v>
      </c>
      <c r="AI7" s="25" t="str">
        <f ca="1">IF(ISERROR(VLOOKUP(AI$1,INDIRECT("'"&amp;$C7&amp;"'!"&amp;"A2"):INDIRECT("'"&amp;$C7&amp;"'!"&amp;"B100"),2,FALSE)),"",VLOOKUP(AI$1,INDIRECT("'"&amp;$C7&amp;"'!"&amp;"A2"):INDIRECT("'"&amp;$C7&amp;"'!"&amp;"B100"),2,FALSE))</f>
        <v>CVATNO</v>
      </c>
      <c r="AJ7" s="25" t="str">
        <f ca="1">IF(ISERROR(VLOOKUP(AJ$1,INDIRECT("'"&amp;$C7&amp;"'!"&amp;"A2"):INDIRECT("'"&amp;$C7&amp;"'!"&amp;"B100"),2,FALSE)),"",VLOOKUP(AJ$1,INDIRECT("'"&amp;$C7&amp;"'!"&amp;"A2"):INDIRECT("'"&amp;$C7&amp;"'!"&amp;"B100"),2,FALSE))</f>
        <v>CNUMBER</v>
      </c>
      <c r="AK7" s="25" t="str">
        <f ca="1">IF(ISERROR(VLOOKUP(AK$1,INDIRECT("'"&amp;$C7&amp;"'!"&amp;"A2"):INDIRECT("'"&amp;$C7&amp;"'!"&amp;"B100"),2,FALSE)),"",VLOOKUP(AK$1,INDIRECT("'"&amp;$C7&amp;"'!"&amp;"A2"):INDIRECT("'"&amp;$C7&amp;"'!"&amp;"B100"),2,FALSE))</f>
        <v>SHIPMRN</v>
      </c>
      <c r="AL7" s="25" t="str">
        <f ca="1">IF(ISERROR(VLOOKUP(AL$1,INDIRECT("'"&amp;$C7&amp;"'!"&amp;"A2"):INDIRECT("'"&amp;$C7&amp;"'!"&amp;"B100"),2,FALSE)),"",VLOOKUP(AL$1,INDIRECT("'"&amp;$C7&amp;"'!"&amp;"A2"):INDIRECT("'"&amp;$C7&amp;"'!"&amp;"B100"),2,FALSE))</f>
        <v>CEORI</v>
      </c>
      <c r="AM7" s="25" t="str">
        <f ca="1">IF(ISERROR(VLOOKUP(AM$1,INDIRECT("'"&amp;$C7&amp;"'!"&amp;"A2"):INDIRECT("'"&amp;$C7&amp;"'!"&amp;"B100"),2,FALSE)),"",VLOOKUP(AM$1,INDIRECT("'"&amp;$C7&amp;"'!"&amp;"A2"):INDIRECT("'"&amp;$C7&amp;"'!"&amp;"B100"),2,FALSE))</f>
        <v>SINAME1</v>
      </c>
      <c r="AN7" s="25" t="str">
        <f ca="1">IF(ISERROR(VLOOKUP(AN$1,INDIRECT("'"&amp;$C7&amp;"'!"&amp;"A2"):INDIRECT("'"&amp;$C7&amp;"'!"&amp;"B100"),2,FALSE)),"",VLOOKUP(AN$1,INDIRECT("'"&amp;$C7&amp;"'!"&amp;"A2"):INDIRECT("'"&amp;$C7&amp;"'!"&amp;"B100"),2,FALSE))</f>
        <v>SINAME2</v>
      </c>
      <c r="AO7" s="25" t="str">
        <f ca="1">IF(ISERROR(VLOOKUP(AO$1,INDIRECT("'"&amp;$C7&amp;"'!"&amp;"A2"):INDIRECT("'"&amp;$C7&amp;"'!"&amp;"B100"),2,FALSE)),"",VLOOKUP(AO$1,INDIRECT("'"&amp;$C7&amp;"'!"&amp;"A2"):INDIRECT("'"&amp;$C7&amp;"'!"&amp;"B100"),2,FALSE))</f>
        <v>SISTREET</v>
      </c>
      <c r="AP7" s="25" t="str">
        <f ca="1">IF(ISERROR(VLOOKUP(AP$1,INDIRECT("'"&amp;$C7&amp;"'!"&amp;"A2"):INDIRECT("'"&amp;$C7&amp;"'!"&amp;"B100"),2,FALSE)),"",VLOOKUP(AP$1,INDIRECT("'"&amp;$C7&amp;"'!"&amp;"A2"):INDIRECT("'"&amp;$C7&amp;"'!"&amp;"B100"),2,FALSE))</f>
        <v>SIPROPNUM</v>
      </c>
      <c r="AQ7" s="25" t="str">
        <f ca="1">IF(ISERROR(VLOOKUP(AQ$1,INDIRECT("'"&amp;$C7&amp;"'!"&amp;"A2"):INDIRECT("'"&amp;$C7&amp;"'!"&amp;"B100"),2,FALSE)),"",VLOOKUP(AQ$1,INDIRECT("'"&amp;$C7&amp;"'!"&amp;"A2"):INDIRECT("'"&amp;$C7&amp;"'!"&amp;"B100"),2,FALSE))</f>
        <v>SICOUNTRYCODE</v>
      </c>
      <c r="AR7" s="25" t="str">
        <f ca="1">IF(ISERROR(VLOOKUP(AR$1,INDIRECT("'"&amp;$C7&amp;"'!"&amp;"A2"):INDIRECT("'"&amp;$C7&amp;"'!"&amp;"B100"),2,FALSE)),"",VLOOKUP(AR$1,INDIRECT("'"&amp;$C7&amp;"'!"&amp;"A2"):INDIRECT("'"&amp;$C7&amp;"'!"&amp;"B100"),2,FALSE))</f>
        <v>SISTATE</v>
      </c>
      <c r="AS7" s="25" t="str">
        <f ca="1">IF(ISERROR(VLOOKUP(AS$1,INDIRECT("'"&amp;$C7&amp;"'!"&amp;"A2"):INDIRECT("'"&amp;$C7&amp;"'!"&amp;"B100"),2,FALSE)),"",VLOOKUP(AS$1,INDIRECT("'"&amp;$C7&amp;"'!"&amp;"A2"):INDIRECT("'"&amp;$C7&amp;"'!"&amp;"B100"),2,FALSE))</f>
        <v>SIZIPCODE</v>
      </c>
      <c r="AT7" s="25" t="str">
        <f ca="1">IF(ISERROR(VLOOKUP(AT$1,INDIRECT("'"&amp;$C7&amp;"'!"&amp;"A2"):INDIRECT("'"&amp;$C7&amp;"'!"&amp;"B100"),2,FALSE)),"",VLOOKUP(AT$1,INDIRECT("'"&amp;$C7&amp;"'!"&amp;"A2"):INDIRECT("'"&amp;$C7&amp;"'!"&amp;"B100"),2,FALSE))</f>
        <v>SITOWN</v>
      </c>
      <c r="AU7" s="25" t="str">
        <f ca="1">IF(ISERROR(VLOOKUP(AU$1,INDIRECT("'"&amp;$C7&amp;"'!"&amp;"A2"):INDIRECT("'"&amp;$C7&amp;"'!"&amp;"B100"),2,FALSE)),"",VLOOKUP(AU$1,INDIRECT("'"&amp;$C7&amp;"'!"&amp;"A2"):INDIRECT("'"&amp;$C7&amp;"'!"&amp;"B100"),2,FALSE))</f>
        <v>SIGPSLAT</v>
      </c>
      <c r="AV7" s="25" t="str">
        <f ca="1">IF(ISERROR(VLOOKUP(AV$1,INDIRECT("'"&amp;$C7&amp;"'!"&amp;"A2"):INDIRECT("'"&amp;$C7&amp;"'!"&amp;"B100"),2,FALSE)),"",VLOOKUP(AV$1,INDIRECT("'"&amp;$C7&amp;"'!"&amp;"A2"):INDIRECT("'"&amp;$C7&amp;"'!"&amp;"B100"),2,FALSE))</f>
        <v>SIGPSLONG</v>
      </c>
      <c r="AW7" s="25" t="str">
        <f ca="1">IF(ISERROR(VLOOKUP(AW$1,INDIRECT("'"&amp;$C7&amp;"'!"&amp;"A2"):INDIRECT("'"&amp;$C7&amp;"'!"&amp;"B100"),2,FALSE)),"",VLOOKUP(AW$1,INDIRECT("'"&amp;$C7&amp;"'!"&amp;"A2"):INDIRECT("'"&amp;$C7&amp;"'!"&amp;"B100"),2,FALSE))</f>
        <v>SICONTACT</v>
      </c>
      <c r="AX7" s="25" t="str">
        <f ca="1">IF(ISERROR(VLOOKUP(AX$1,INDIRECT("'"&amp;$C7&amp;"'!"&amp;"A2"):INDIRECT("'"&amp;$C7&amp;"'!"&amp;"B100"),2,FALSE)),"",VLOOKUP(AX$1,INDIRECT("'"&amp;$C7&amp;"'!"&amp;"A2"):INDIRECT("'"&amp;$C7&amp;"'!"&amp;"B100"),2,FALSE))</f>
        <v>SIPHONE</v>
      </c>
      <c r="AY7" s="25" t="str">
        <f ca="1">IF(ISERROR(VLOOKUP(AY$1,INDIRECT("'"&amp;$C7&amp;"'!"&amp;"A2"):INDIRECT("'"&amp;$C7&amp;"'!"&amp;"B100"),2,FALSE)),"",VLOOKUP(AY$1,INDIRECT("'"&amp;$C7&amp;"'!"&amp;"A2"):INDIRECT("'"&amp;$C7&amp;"'!"&amp;"B100"),2,FALSE))</f>
        <v>SIEMAIL</v>
      </c>
      <c r="AZ7" s="25" t="str">
        <f ca="1">IF(ISERROR(VLOOKUP(AZ$1,INDIRECT("'"&amp;$C7&amp;"'!"&amp;"A2"):INDIRECT("'"&amp;$C7&amp;"'!"&amp;"B100"),2,FALSE)),"",VLOOKUP(AZ$1,INDIRECT("'"&amp;$C7&amp;"'!"&amp;"A2"):INDIRECT("'"&amp;$C7&amp;"'!"&amp;"B100"),2,FALSE))</f>
        <v>OPCODE</v>
      </c>
      <c r="BA7" s="25" t="str">
        <f ca="1">IF(ISERROR(VLOOKUP(BA$1,INDIRECT("'"&amp;$C7&amp;"'!"&amp;"A2"):INDIRECT("'"&amp;$C7&amp;"'!"&amp;"B100"),2,FALSE)),"",VLOOKUP(BA$1,INDIRECT("'"&amp;$C7&amp;"'!"&amp;"A2"):INDIRECT("'"&amp;$C7&amp;"'!"&amp;"B100"),2,FALSE))</f>
        <v xml:space="preserve">NUMBEROFARTICLE
</v>
      </c>
      <c r="BB7" s="25" t="str">
        <f ca="1">IF(ISERROR(VLOOKUP(BB$1,INDIRECT("'"&amp;$C7&amp;"'!"&amp;"A2"):INDIRECT("'"&amp;$C7&amp;"'!"&amp;"B100"),2,FALSE)),"",VLOOKUP(BB$1,INDIRECT("'"&amp;$C7&amp;"'!"&amp;"A2"):INDIRECT("'"&amp;$C7&amp;"'!"&amp;"B100"),2,FALSE))</f>
        <v xml:space="preserve">DESTCOUNTRYREG
</v>
      </c>
      <c r="BC7" s="25" t="str">
        <f ca="1">IF(ISERROR(VLOOKUP(BC$1,INDIRECT("'"&amp;$C7&amp;"'!"&amp;"A2"):INDIRECT("'"&amp;$C7&amp;"'!"&amp;"B100"),2,FALSE)),"",VLOOKUP(BC$1,INDIRECT("'"&amp;$C7&amp;"'!"&amp;"A2"):INDIRECT("'"&amp;$C7&amp;"'!"&amp;"B100"),2,FALSE))</f>
        <v>SIEORI</v>
      </c>
      <c r="BD7" s="25" t="str">
        <f ca="1">IF(ISERROR(VLOOKUP(BD$1,INDIRECT("'"&amp;$C7&amp;"'!"&amp;"A2"):INDIRECT("'"&amp;$C7&amp;"'!"&amp;"B100"),2,FALSE)),"",VLOOKUP(BD$1,INDIRECT("'"&amp;$C7&amp;"'!"&amp;"A2"):INDIRECT("'"&amp;$C7&amp;"'!"&amp;"B100"),2,FALSE))</f>
        <v>REASONFOREXPORT</v>
      </c>
      <c r="BE7" s="61"/>
    </row>
    <row r="8" spans="1:57" x14ac:dyDescent="0.3">
      <c r="A8" s="59" t="s">
        <v>59</v>
      </c>
      <c r="B8" s="59">
        <v>4</v>
      </c>
      <c r="C8" s="59" t="str">
        <f t="shared" si="0"/>
        <v>4-PERS</v>
      </c>
      <c r="D8" s="82" t="s">
        <v>144</v>
      </c>
      <c r="E8" s="82" t="str">
        <f ca="1">IF(ISERROR(VLOOKUP(E$1,INDIRECT("'"&amp;$C8&amp;"'!"&amp;"A2"):INDIRECT("'"&amp;$C8&amp;"'!"&amp;"B100"),2,FALSE)),"",VLOOKUP(E$1,INDIRECT("'"&amp;$C8&amp;"'!"&amp;"A2"):INDIRECT("'"&amp;$C8&amp;"'!"&amp;"B100"),2,FALSE))</f>
        <v>GEODATA:PERS</v>
      </c>
      <c r="F8" s="24" t="str">
        <f ca="1">IF(ISERROR(VLOOKUP(F$1,INDIRECT("'"&amp;$C8&amp;"'!"&amp;"A2"):INDIRECT("'"&amp;$C8&amp;"'!"&amp;"B100"),2,FALSE)),"",VLOOKUP(F$1,INDIRECT("'"&amp;$C8&amp;"'!"&amp;"A2"):INDIRECT("'"&amp;$C8&amp;"'!"&amp;"B100"),2,FALSE))</f>
        <v>NUMORDER</v>
      </c>
      <c r="G8" s="24" t="str">
        <f ca="1">IF(ISERROR(VLOOKUP(G$1,INDIRECT("'"&amp;$C8&amp;"'!"&amp;"A2"):INDIRECT("'"&amp;$C8&amp;"'!"&amp;"B100"),2,FALSE)),"",VLOOKUP(G$1,INDIRECT("'"&amp;$C8&amp;"'!"&amp;"A2"):INDIRECT("'"&amp;$C8&amp;"'!"&amp;"B100"),2,FALSE))</f>
        <v>PERSDELIVERY</v>
      </c>
      <c r="H8" s="24" t="str">
        <f ca="1">IF(ISERROR(VLOOKUP(H$1,INDIRECT("'"&amp;$C8&amp;"'!"&amp;"A2"):INDIRECT("'"&amp;$C8&amp;"'!"&amp;"B100"),2,FALSE)),"",VLOOKUP(H$1,INDIRECT("'"&amp;$C8&amp;"'!"&amp;"A2"):INDIRECT("'"&amp;$C8&amp;"'!"&amp;"B100"),2,FALSE))</f>
        <v>PERSNAME</v>
      </c>
      <c r="I8" s="24" t="str">
        <f ca="1">IF(ISERROR(VLOOKUP(I$1,INDIRECT("'"&amp;$C8&amp;"'!"&amp;"A2"):INDIRECT("'"&amp;$C8&amp;"'!"&amp;"B100"),2,FALSE)),"",VLOOKUP(I$1,INDIRECT("'"&amp;$C8&amp;"'!"&amp;"A2"):INDIRECT("'"&amp;$C8&amp;"'!"&amp;"B100"),2,FALSE))</f>
        <v>PERSPHONE1</v>
      </c>
      <c r="J8" s="24" t="str">
        <f ca="1">IF(ISERROR(VLOOKUP(J$1,INDIRECT("'"&amp;$C8&amp;"'!"&amp;"A2"):INDIRECT("'"&amp;$C8&amp;"'!"&amp;"B100"),2,FALSE)),"",VLOOKUP(J$1,INDIRECT("'"&amp;$C8&amp;"'!"&amp;"A2"):INDIRECT("'"&amp;$C8&amp;"'!"&amp;"B100"),2,FALSE))</f>
        <v>PERSPHONE2</v>
      </c>
      <c r="K8" s="24" t="str">
        <f ca="1">IF(ISERROR(VLOOKUP(K$1,INDIRECT("'"&amp;$C8&amp;"'!"&amp;"A2"):INDIRECT("'"&amp;$C8&amp;"'!"&amp;"B100"),2,FALSE)),"",VLOOKUP(K$1,INDIRECT("'"&amp;$C8&amp;"'!"&amp;"A2"):INDIRECT("'"&amp;$C8&amp;"'!"&amp;"B100"),2,FALSE))</f>
        <v>PERSID</v>
      </c>
      <c r="L8" s="24" t="str">
        <f ca="1">IF(ISERROR(VLOOKUP(L$1,INDIRECT("'"&amp;$C8&amp;"'!"&amp;"A2"):INDIRECT("'"&amp;$C8&amp;"'!"&amp;"B100"),2,FALSE)),"",VLOOKUP(L$1,INDIRECT("'"&amp;$C8&amp;"'!"&amp;"A2"):INDIRECT("'"&amp;$C8&amp;"'!"&amp;"B100"),2,FALSE))</f>
        <v>PERSDATEOFBIRTH</v>
      </c>
      <c r="M8" s="24" t="str">
        <f ca="1">IF(ISERROR(VLOOKUP(M$1,INDIRECT("'"&amp;$C8&amp;"'!"&amp;"A2"):INDIRECT("'"&amp;$C8&amp;"'!"&amp;"B100"),2,FALSE)),"",VLOOKUP(M$1,INDIRECT("'"&amp;$C8&amp;"'!"&amp;"A2"):INDIRECT("'"&amp;$C8&amp;"'!"&amp;"B100"),2,FALSE))</f>
        <v>PERSDEPOT</v>
      </c>
      <c r="N8" s="24" t="str">
        <f ca="1">IF(ISERROR(VLOOKUP(N$1,INDIRECT("'"&amp;$C8&amp;"'!"&amp;"A2"):INDIRECT("'"&amp;$C8&amp;"'!"&amp;"B100"),2,FALSE)),"",VLOOKUP(N$1,INDIRECT("'"&amp;$C8&amp;"'!"&amp;"A2"):INDIRECT("'"&amp;$C8&amp;"'!"&amp;"B100"),2,FALSE))</f>
        <v>PERSNAME1</v>
      </c>
      <c r="O8" s="24" t="str">
        <f ca="1">IF(ISERROR(VLOOKUP(O$1,INDIRECT("'"&amp;$C8&amp;"'!"&amp;"A2"):INDIRECT("'"&amp;$C8&amp;"'!"&amp;"B100"),2,FALSE)),"",VLOOKUP(O$1,INDIRECT("'"&amp;$C8&amp;"'!"&amp;"A2"):INDIRECT("'"&amp;$C8&amp;"'!"&amp;"B100"),2,FALSE))</f>
        <v>PERSNAME2</v>
      </c>
      <c r="P8" s="24" t="str">
        <f ca="1">IF(ISERROR(VLOOKUP(P$1,INDIRECT("'"&amp;$C8&amp;"'!"&amp;"A2"):INDIRECT("'"&amp;$C8&amp;"'!"&amp;"B100"),2,FALSE)),"",VLOOKUP(P$1,INDIRECT("'"&amp;$C8&amp;"'!"&amp;"A2"):INDIRECT("'"&amp;$C8&amp;"'!"&amp;"B100"),2,FALSE))</f>
        <v>PERSCOMPNAME</v>
      </c>
      <c r="Q8" s="24" t="str">
        <f ca="1">IF(ISERROR(VLOOKUP(Q$1,INDIRECT("'"&amp;$C8&amp;"'!"&amp;"A2"):INDIRECT("'"&amp;$C8&amp;"'!"&amp;"B100"),2,FALSE)),"",VLOOKUP(Q$1,INDIRECT("'"&amp;$C8&amp;"'!"&amp;"A2"):INDIRECT("'"&amp;$C8&amp;"'!"&amp;"B100"),2,FALSE))</f>
        <v>PERSCOMPNAME2</v>
      </c>
      <c r="R8" s="24" t="str">
        <f ca="1">IF(ISERROR(VLOOKUP(R$1,INDIRECT("'"&amp;$C8&amp;"'!"&amp;"A2"):INDIRECT("'"&amp;$C8&amp;"'!"&amp;"B100"),2,FALSE)),"",VLOOKUP(R$1,INDIRECT("'"&amp;$C8&amp;"'!"&amp;"A2"):INDIRECT("'"&amp;$C8&amp;"'!"&amp;"B100"),2,FALSE))</f>
        <v>PERSSTREET</v>
      </c>
      <c r="S8" s="24" t="str">
        <f ca="1">IF(ISERROR(VLOOKUP(S$1,INDIRECT("'"&amp;$C8&amp;"'!"&amp;"A2"):INDIRECT("'"&amp;$C8&amp;"'!"&amp;"B100"),2,FALSE)),"",VLOOKUP(S$1,INDIRECT("'"&amp;$C8&amp;"'!"&amp;"A2"):INDIRECT("'"&amp;$C8&amp;"'!"&amp;"B100"),2,FALSE))</f>
        <v>PERSPROPNUM</v>
      </c>
      <c r="T8" s="24" t="str">
        <f ca="1">IF(ISERROR(VLOOKUP(T$1,INDIRECT("'"&amp;$C8&amp;"'!"&amp;"A2"):INDIRECT("'"&amp;$C8&amp;"'!"&amp;"B100"),2,FALSE)),"",VLOOKUP(T$1,INDIRECT("'"&amp;$C8&amp;"'!"&amp;"A2"):INDIRECT("'"&amp;$C8&amp;"'!"&amp;"B100"),2,FALSE))</f>
        <v>PERSCOUNTRYCODE</v>
      </c>
      <c r="U8" s="24" t="str">
        <f ca="1">IF(ISERROR(VLOOKUP(U$1,INDIRECT("'"&amp;$C8&amp;"'!"&amp;"A2"):INDIRECT("'"&amp;$C8&amp;"'!"&amp;"B100"),2,FALSE)),"",VLOOKUP(U$1,INDIRECT("'"&amp;$C8&amp;"'!"&amp;"A2"):INDIRECT("'"&amp;$C8&amp;"'!"&amp;"B100"),2,FALSE))</f>
        <v>PERSADD2</v>
      </c>
      <c r="V8" s="24" t="str">
        <f ca="1">IF(ISERROR(VLOOKUP(V$1,INDIRECT("'"&amp;$C8&amp;"'!"&amp;"A2"):INDIRECT("'"&amp;$C8&amp;"'!"&amp;"B100"),2,FALSE)),"",VLOOKUP(V$1,INDIRECT("'"&amp;$C8&amp;"'!"&amp;"A2"):INDIRECT("'"&amp;$C8&amp;"'!"&amp;"B100"),2,FALSE))</f>
        <v>PERSADD3</v>
      </c>
      <c r="W8" s="24" t="str">
        <f ca="1">IF(ISERROR(VLOOKUP(W$1,INDIRECT("'"&amp;$C8&amp;"'!"&amp;"A2"):INDIRECT("'"&amp;$C8&amp;"'!"&amp;"B100"),2,FALSE)),"",VLOOKUP(W$1,INDIRECT("'"&amp;$C8&amp;"'!"&amp;"A2"):INDIRECT("'"&amp;$C8&amp;"'!"&amp;"B100"),2,FALSE))</f>
        <v>PERSFLOOR</v>
      </c>
      <c r="X8" s="24" t="str">
        <f ca="1">IF(ISERROR(VLOOKUP(X$1,INDIRECT("'"&amp;$C8&amp;"'!"&amp;"A2"):INDIRECT("'"&amp;$C8&amp;"'!"&amp;"B100"),2,FALSE)),"",VLOOKUP(X$1,INDIRECT("'"&amp;$C8&amp;"'!"&amp;"A2"):INDIRECT("'"&amp;$C8&amp;"'!"&amp;"B100"),2,FALSE))</f>
        <v>PERSBUILDING</v>
      </c>
      <c r="Y8" s="24" t="str">
        <f ca="1">IF(ISERROR(VLOOKUP(Y$1,INDIRECT("'"&amp;$C8&amp;"'!"&amp;"A2"):INDIRECT("'"&amp;$C8&amp;"'!"&amp;"B100"),2,FALSE)),"",VLOOKUP(Y$1,INDIRECT("'"&amp;$C8&amp;"'!"&amp;"A2"):INDIRECT("'"&amp;$C8&amp;"'!"&amp;"B100"),2,FALSE))</f>
        <v>PERSDEPARTMENT</v>
      </c>
      <c r="Z8" s="24" t="str">
        <f ca="1">IF(ISERROR(VLOOKUP(Z$1,INDIRECT("'"&amp;$C8&amp;"'!"&amp;"A2"):INDIRECT("'"&amp;$C8&amp;"'!"&amp;"B100"),2,FALSE)),"",VLOOKUP(Z$1,INDIRECT("'"&amp;$C8&amp;"'!"&amp;"A2"):INDIRECT("'"&amp;$C8&amp;"'!"&amp;"B100"),2,FALSE))</f>
        <v>PERSSTATE</v>
      </c>
      <c r="AA8" s="24" t="str">
        <f ca="1">IF(ISERROR(VLOOKUP(AA$1,INDIRECT("'"&amp;$C8&amp;"'!"&amp;"A2"):INDIRECT("'"&amp;$C8&amp;"'!"&amp;"B100"),2,FALSE)),"",VLOOKUP(AA$1,INDIRECT("'"&amp;$C8&amp;"'!"&amp;"A2"):INDIRECT("'"&amp;$C8&amp;"'!"&amp;"B100"),2,FALSE))</f>
        <v>PERSZIPCODE</v>
      </c>
      <c r="AB8" s="24" t="str">
        <f ca="1">IF(ISERROR(VLOOKUP(AB$1,INDIRECT("'"&amp;$C8&amp;"'!"&amp;"A2"):INDIRECT("'"&amp;$C8&amp;"'!"&amp;"B100"),2,FALSE)),"",VLOOKUP(AB$1,INDIRECT("'"&amp;$C8&amp;"'!"&amp;"A2"):INDIRECT("'"&amp;$C8&amp;"'!"&amp;"B100"),2,FALSE))</f>
        <v>PERSTOWN</v>
      </c>
      <c r="AC8" s="24" t="str">
        <f ca="1">IF(ISERROR(VLOOKUP(AC$1,INDIRECT("'"&amp;$C8&amp;"'!"&amp;"A2"):INDIRECT("'"&amp;$C8&amp;"'!"&amp;"B100"),2,FALSE)),"",VLOOKUP(AC$1,INDIRECT("'"&amp;$C8&amp;"'!"&amp;"A2"):INDIRECT("'"&amp;$C8&amp;"'!"&amp;"B100"),2,FALSE))</f>
        <v>PERSDOORCODE</v>
      </c>
      <c r="AD8" s="24" t="str">
        <f ca="1">IF(ISERROR(VLOOKUP(AD$1,INDIRECT("'"&amp;$C8&amp;"'!"&amp;"A2"):INDIRECT("'"&amp;$C8&amp;"'!"&amp;"B100"),2,FALSE)),"",VLOOKUP(AD$1,INDIRECT("'"&amp;$C8&amp;"'!"&amp;"A2"):INDIRECT("'"&amp;$C8&amp;"'!"&amp;"B100"),2,FALSE))</f>
        <v>PERSCONTACT</v>
      </c>
      <c r="AE8" s="24" t="str">
        <f ca="1">IF(ISERROR(VLOOKUP(AE$1,INDIRECT("'"&amp;$C8&amp;"'!"&amp;"A2"):INDIRECT("'"&amp;$C8&amp;"'!"&amp;"B100"),2,FALSE)),"",VLOOKUP(AE$1,INDIRECT("'"&amp;$C8&amp;"'!"&amp;"A2"):INDIRECT("'"&amp;$C8&amp;"'!"&amp;"B100"),2,FALSE))</f>
        <v>PERSINTERPHONENAME</v>
      </c>
      <c r="AF8" s="24" t="str">
        <f ca="1">IF(ISERROR(VLOOKUP(AF$1,INDIRECT("'"&amp;$C8&amp;"'!"&amp;"A2"):INDIRECT("'"&amp;$C8&amp;"'!"&amp;"B100"),2,FALSE)),"",VLOOKUP(AF$1,INDIRECT("'"&amp;$C8&amp;"'!"&amp;"A2"):INDIRECT("'"&amp;$C8&amp;"'!"&amp;"B100"),2,FALSE))</f>
        <v>PERSFAX</v>
      </c>
      <c r="AG8" s="24" t="str">
        <f ca="1">IF(ISERROR(VLOOKUP(AG$1,INDIRECT("'"&amp;$C8&amp;"'!"&amp;"A2"):INDIRECT("'"&amp;$C8&amp;"'!"&amp;"B100"),2,FALSE)),"",VLOOKUP(AG$1,INDIRECT("'"&amp;$C8&amp;"'!"&amp;"A2"):INDIRECT("'"&amp;$C8&amp;"'!"&amp;"B100"),2,FALSE))</f>
        <v>PERSEMAIL</v>
      </c>
      <c r="AH8" s="24" t="str">
        <f ca="1">IF(ISERROR(VLOOKUP(AH$1,INDIRECT("'"&amp;$C8&amp;"'!"&amp;"A2"):INDIRECT("'"&amp;$C8&amp;"'!"&amp;"B100"),2,FALSE)),"",VLOOKUP(AH$1,INDIRECT("'"&amp;$C8&amp;"'!"&amp;"A2"):INDIRECT("'"&amp;$C8&amp;"'!"&amp;"B100"),2,FALSE))</f>
        <v>PERSGLN</v>
      </c>
      <c r="AI8" s="24" t="str">
        <f ca="1">IF(ISERROR(VLOOKUP(AI$1,INDIRECT("'"&amp;$C8&amp;"'!"&amp;"A2"):INDIRECT("'"&amp;$C8&amp;"'!"&amp;"B100"),2,FALSE)),"",VLOOKUP(AI$1,INDIRECT("'"&amp;$C8&amp;"'!"&amp;"A2"):INDIRECT("'"&amp;$C8&amp;"'!"&amp;"B100"),2,FALSE))</f>
        <v>PERSCOMMENT</v>
      </c>
      <c r="AJ8" s="24" t="str">
        <f ca="1">IF(ISERROR(VLOOKUP(AJ$1,INDIRECT("'"&amp;$C8&amp;"'!"&amp;"A2"):INDIRECT("'"&amp;$C8&amp;"'!"&amp;"B100"),2,FALSE)),"",VLOOKUP(AJ$1,INDIRECT("'"&amp;$C8&amp;"'!"&amp;"A2"):INDIRECT("'"&amp;$C8&amp;"'!"&amp;"B100"),2,FALSE))</f>
        <v>PERSGPSLAT</v>
      </c>
      <c r="AK8" s="24" t="str">
        <f ca="1">IF(ISERROR(VLOOKUP(AK$1,INDIRECT("'"&amp;$C8&amp;"'!"&amp;"A2"):INDIRECT("'"&amp;$C8&amp;"'!"&amp;"B100"),2,FALSE)),"",VLOOKUP(AK$1,INDIRECT("'"&amp;$C8&amp;"'!"&amp;"A2"):INDIRECT("'"&amp;$C8&amp;"'!"&amp;"B100"),2,FALSE))</f>
        <v>PERSGPSLONG</v>
      </c>
      <c r="AL8" s="24" t="str">
        <f ca="1">IF(ISERROR(VLOOKUP(AL$1,INDIRECT("'"&amp;$C8&amp;"'!"&amp;"A2"):INDIRECT("'"&amp;$C8&amp;"'!"&amp;"B100"),2,FALSE)),"",VLOOKUP(AL$1,INDIRECT("'"&amp;$C8&amp;"'!"&amp;"A2"):INDIRECT("'"&amp;$C8&amp;"'!"&amp;"B100"),2,FALSE))</f>
        <v/>
      </c>
      <c r="AM8" s="24" t="str">
        <f ca="1">IF(ISERROR(VLOOKUP(AM$1,INDIRECT("'"&amp;$C8&amp;"'!"&amp;"A2"):INDIRECT("'"&amp;$C8&amp;"'!"&amp;"B100"),2,FALSE)),"",VLOOKUP(AM$1,INDIRECT("'"&amp;$C8&amp;"'!"&amp;"A2"):INDIRECT("'"&amp;$C8&amp;"'!"&amp;"B100"),2,FALSE))</f>
        <v/>
      </c>
      <c r="AN8" s="24" t="str">
        <f ca="1">IF(ISERROR(VLOOKUP(AN$1,INDIRECT("'"&amp;$C8&amp;"'!"&amp;"A2"):INDIRECT("'"&amp;$C8&amp;"'!"&amp;"B100"),2,FALSE)),"",VLOOKUP(AN$1,INDIRECT("'"&amp;$C8&amp;"'!"&amp;"A2"):INDIRECT("'"&amp;$C8&amp;"'!"&amp;"B100"),2,FALSE))</f>
        <v/>
      </c>
      <c r="AO8" s="24" t="str">
        <f ca="1">IF(ISERROR(VLOOKUP(AO$1,INDIRECT("'"&amp;$C8&amp;"'!"&amp;"A2"):INDIRECT("'"&amp;$C8&amp;"'!"&amp;"B100"),2,FALSE)),"",VLOOKUP(AO$1,INDIRECT("'"&amp;$C8&amp;"'!"&amp;"A2"):INDIRECT("'"&amp;$C8&amp;"'!"&amp;"B100"),2,FALSE))</f>
        <v/>
      </c>
      <c r="AP8" s="24" t="str">
        <f ca="1">IF(ISERROR(VLOOKUP(AP$1,INDIRECT("'"&amp;$C8&amp;"'!"&amp;"A2"):INDIRECT("'"&amp;$C8&amp;"'!"&amp;"B100"),2,FALSE)),"",VLOOKUP(AP$1,INDIRECT("'"&amp;$C8&amp;"'!"&amp;"A2"):INDIRECT("'"&amp;$C8&amp;"'!"&amp;"B100"),2,FALSE))</f>
        <v/>
      </c>
      <c r="AQ8" s="24" t="str">
        <f ca="1">IF(ISERROR(VLOOKUP(AQ$1,INDIRECT("'"&amp;$C8&amp;"'!"&amp;"A2"):INDIRECT("'"&amp;$C8&amp;"'!"&amp;"B100"),2,FALSE)),"",VLOOKUP(AQ$1,INDIRECT("'"&amp;$C8&amp;"'!"&amp;"A2"):INDIRECT("'"&amp;$C8&amp;"'!"&amp;"B100"),2,FALSE))</f>
        <v/>
      </c>
      <c r="AR8" s="24" t="str">
        <f ca="1">IF(ISERROR(VLOOKUP(AR$1,INDIRECT("'"&amp;$C8&amp;"'!"&amp;"A2"):INDIRECT("'"&amp;$C8&amp;"'!"&amp;"B100"),2,FALSE)),"",VLOOKUP(AR$1,INDIRECT("'"&amp;$C8&amp;"'!"&amp;"A2"):INDIRECT("'"&amp;$C8&amp;"'!"&amp;"B100"),2,FALSE))</f>
        <v/>
      </c>
      <c r="AS8" s="24" t="str">
        <f ca="1">IF(ISERROR(VLOOKUP(AS$1,INDIRECT("'"&amp;$C8&amp;"'!"&amp;"A2"):INDIRECT("'"&amp;$C8&amp;"'!"&amp;"B100"),2,FALSE)),"",VLOOKUP(AS$1,INDIRECT("'"&amp;$C8&amp;"'!"&amp;"A2"):INDIRECT("'"&amp;$C8&amp;"'!"&amp;"B100"),2,FALSE))</f>
        <v/>
      </c>
      <c r="AT8" s="24" t="str">
        <f ca="1">IF(ISERROR(VLOOKUP(AT$1,INDIRECT("'"&amp;$C8&amp;"'!"&amp;"A2"):INDIRECT("'"&amp;$C8&amp;"'!"&amp;"B100"),2,FALSE)),"",VLOOKUP(AT$1,INDIRECT("'"&amp;$C8&amp;"'!"&amp;"A2"):INDIRECT("'"&amp;$C8&amp;"'!"&amp;"B100"),2,FALSE))</f>
        <v/>
      </c>
      <c r="AU8" s="24" t="str">
        <f ca="1">IF(ISERROR(VLOOKUP(AU$1,INDIRECT("'"&amp;$C8&amp;"'!"&amp;"A2"):INDIRECT("'"&amp;$C8&amp;"'!"&amp;"B100"),2,FALSE)),"",VLOOKUP(AU$1,INDIRECT("'"&amp;$C8&amp;"'!"&amp;"A2"):INDIRECT("'"&amp;$C8&amp;"'!"&amp;"B100"),2,FALSE))</f>
        <v/>
      </c>
      <c r="AV8" s="24" t="str">
        <f ca="1">IF(ISERROR(VLOOKUP(AV$1,INDIRECT("'"&amp;$C8&amp;"'!"&amp;"A2"):INDIRECT("'"&amp;$C8&amp;"'!"&amp;"B100"),2,FALSE)),"",VLOOKUP(AV$1,INDIRECT("'"&amp;$C8&amp;"'!"&amp;"A2"):INDIRECT("'"&amp;$C8&amp;"'!"&amp;"B100"),2,FALSE))</f>
        <v/>
      </c>
      <c r="AW8" s="24" t="str">
        <f ca="1">IF(ISERROR(VLOOKUP(AW$1,INDIRECT("'"&amp;$C8&amp;"'!"&amp;"A2"):INDIRECT("'"&amp;$C8&amp;"'!"&amp;"B100"),2,FALSE)),"",VLOOKUP(AW$1,INDIRECT("'"&amp;$C8&amp;"'!"&amp;"A2"):INDIRECT("'"&amp;$C8&amp;"'!"&amp;"B100"),2,FALSE))</f>
        <v/>
      </c>
      <c r="AX8" s="24" t="str">
        <f ca="1">IF(ISERROR(VLOOKUP(AX$1,INDIRECT("'"&amp;$C8&amp;"'!"&amp;"A2"):INDIRECT("'"&amp;$C8&amp;"'!"&amp;"B100"),2,FALSE)),"",VLOOKUP(AX$1,INDIRECT("'"&amp;$C8&amp;"'!"&amp;"A2"):INDIRECT("'"&amp;$C8&amp;"'!"&amp;"B100"),2,FALSE))</f>
        <v/>
      </c>
      <c r="AY8" s="24" t="str">
        <f ca="1">IF(ISERROR(VLOOKUP(AY$1,INDIRECT("'"&amp;$C8&amp;"'!"&amp;"A2"):INDIRECT("'"&amp;$C8&amp;"'!"&amp;"B100"),2,FALSE)),"",VLOOKUP(AY$1,INDIRECT("'"&amp;$C8&amp;"'!"&amp;"A2"):INDIRECT("'"&amp;$C8&amp;"'!"&amp;"B100"),2,FALSE))</f>
        <v/>
      </c>
      <c r="AZ8" s="24" t="str">
        <f ca="1">IF(ISERROR(VLOOKUP(AZ$1,INDIRECT("'"&amp;$C8&amp;"'!"&amp;"A2"):INDIRECT("'"&amp;$C8&amp;"'!"&amp;"B100"),2,FALSE)),"",VLOOKUP(AZ$1,INDIRECT("'"&amp;$C8&amp;"'!"&amp;"A2"):INDIRECT("'"&amp;$C8&amp;"'!"&amp;"B100"),2,FALSE))</f>
        <v/>
      </c>
      <c r="BA8" s="24" t="str">
        <f ca="1">IF(ISERROR(VLOOKUP(BA$1,INDIRECT("'"&amp;$C8&amp;"'!"&amp;"A2"):INDIRECT("'"&amp;$C8&amp;"'!"&amp;"B100"),2,FALSE)),"",VLOOKUP(BA$1,INDIRECT("'"&amp;$C8&amp;"'!"&amp;"A2"):INDIRECT("'"&amp;$C8&amp;"'!"&amp;"B100"),2,FALSE))</f>
        <v/>
      </c>
      <c r="BB8" s="24" t="str">
        <f ca="1">IF(ISERROR(VLOOKUP(BB$1,INDIRECT("'"&amp;$C8&amp;"'!"&amp;"A2"):INDIRECT("'"&amp;$C8&amp;"'!"&amp;"B100"),2,FALSE)),"",VLOOKUP(BB$1,INDIRECT("'"&amp;$C8&amp;"'!"&amp;"A2"):INDIRECT("'"&amp;$C8&amp;"'!"&amp;"B100"),2,FALSE))</f>
        <v/>
      </c>
      <c r="BC8" s="24" t="str">
        <f ca="1">IF(ISERROR(VLOOKUP(BC$1,INDIRECT("'"&amp;$C8&amp;"'!"&amp;"A2"):INDIRECT("'"&amp;$C8&amp;"'!"&amp;"B100"),2,FALSE)),"",VLOOKUP(BC$1,INDIRECT("'"&amp;$C8&amp;"'!"&amp;"A2"):INDIRECT("'"&amp;$C8&amp;"'!"&amp;"B100"),2,FALSE))</f>
        <v/>
      </c>
      <c r="BD8" s="24" t="str">
        <f ca="1">IF(ISERROR(VLOOKUP(BD$1,INDIRECT("'"&amp;$C8&amp;"'!"&amp;"A2"):INDIRECT("'"&amp;$C8&amp;"'!"&amp;"B100"),2,FALSE)),"",VLOOKUP(BD$1,INDIRECT("'"&amp;$C8&amp;"'!"&amp;"A2"):INDIRECT("'"&amp;$C8&amp;"'!"&amp;"B100"),2,FALSE))</f>
        <v/>
      </c>
      <c r="BE8" s="61"/>
    </row>
    <row r="9" spans="1:57" x14ac:dyDescent="0.3">
      <c r="A9" s="58" t="s">
        <v>60</v>
      </c>
      <c r="B9" s="58">
        <v>4</v>
      </c>
      <c r="C9" s="58" t="str">
        <f t="shared" si="0"/>
        <v>4-DELIVERY</v>
      </c>
      <c r="D9" s="50" t="s">
        <v>144</v>
      </c>
      <c r="E9" s="50" t="str">
        <f ca="1">IF(ISERROR(VLOOKUP(E$1,INDIRECT("'"&amp;$C9&amp;"'!"&amp;"A2"):INDIRECT("'"&amp;$C9&amp;"'!"&amp;"B100"),2,FALSE)),"",VLOOKUP(E$1,INDIRECT("'"&amp;$C9&amp;"'!"&amp;"A2"):INDIRECT("'"&amp;$C9&amp;"'!"&amp;"B100"),2,FALSE))</f>
        <v>GEODATA:DELIVERY</v>
      </c>
      <c r="F9" s="25" t="str">
        <f ca="1">IF(ISERROR(VLOOKUP(F$1,INDIRECT("'"&amp;$C9&amp;"'!"&amp;"A2"):INDIRECT("'"&amp;$C9&amp;"'!"&amp;"B100"),2,FALSE)),"",VLOOKUP(F$1,INDIRECT("'"&amp;$C9&amp;"'!"&amp;"A2"):INDIRECT("'"&amp;$C9&amp;"'!"&amp;"B100"),2,FALSE))</f>
        <v>NUMORDER</v>
      </c>
      <c r="G9" s="25" t="str">
        <f ca="1">IF(ISERROR(VLOOKUP(G$1,INDIRECT("'"&amp;$C9&amp;"'!"&amp;"A2"):INDIRECT("'"&amp;$C9&amp;"'!"&amp;"B100"),2,FALSE)),"",VLOOKUP(G$1,INDIRECT("'"&amp;$C9&amp;"'!"&amp;"A2"):INDIRECT("'"&amp;$C9&amp;"'!"&amp;"B100"),2,FALSE))</f>
        <v>DELIVERYDAY</v>
      </c>
      <c r="H9" s="25" t="str">
        <f ca="1">IF(ISERROR(VLOOKUP(H$1,INDIRECT("'"&amp;$C9&amp;"'!"&amp;"A2"):INDIRECT("'"&amp;$C9&amp;"'!"&amp;"B100"),2,FALSE)),"",VLOOKUP(H$1,INDIRECT("'"&amp;$C9&amp;"'!"&amp;"A2"):INDIRECT("'"&amp;$C9&amp;"'!"&amp;"B100"),2,FALSE))</f>
        <v>DELIVERYDATE_FROM</v>
      </c>
      <c r="I9" s="25" t="str">
        <f ca="1">IF(ISERROR(VLOOKUP(I$1,INDIRECT("'"&amp;$C9&amp;"'!"&amp;"A2"):INDIRECT("'"&amp;$C9&amp;"'!"&amp;"B100"),2,FALSE)),"",VLOOKUP(I$1,INDIRECT("'"&amp;$C9&amp;"'!"&amp;"A2"):INDIRECT("'"&amp;$C9&amp;"'!"&amp;"B100"),2,FALSE))</f>
        <v>DELIVERYDATE_TO</v>
      </c>
      <c r="J9" s="25" t="str">
        <f ca="1">IF(ISERROR(VLOOKUP(J$1,INDIRECT("'"&amp;$C9&amp;"'!"&amp;"A2"):INDIRECT("'"&amp;$C9&amp;"'!"&amp;"B100"),2,FALSE)),"",VLOOKUP(J$1,INDIRECT("'"&amp;$C9&amp;"'!"&amp;"A2"):INDIRECT("'"&amp;$C9&amp;"'!"&amp;"B100"),2,FALSE))</f>
        <v>TIMEFRAME_FROM</v>
      </c>
      <c r="K9" s="25" t="str">
        <f ca="1">IF(ISERROR(VLOOKUP(K$1,INDIRECT("'"&amp;$C9&amp;"'!"&amp;"A2"):INDIRECT("'"&amp;$C9&amp;"'!"&amp;"B100"),2,FALSE)),"",VLOOKUP(K$1,INDIRECT("'"&amp;$C9&amp;"'!"&amp;"A2"):INDIRECT("'"&amp;$C9&amp;"'!"&amp;"B100"),2,FALSE))</f>
        <v>TIMEFRAME_TO</v>
      </c>
      <c r="L9" s="25" t="str">
        <f ca="1">IF(ISERROR(VLOOKUP(L$1,INDIRECT("'"&amp;$C9&amp;"'!"&amp;"A2"):INDIRECT("'"&amp;$C9&amp;"'!"&amp;"B100"),2,FALSE)),"",VLOOKUP(L$1,INDIRECT("'"&amp;$C9&amp;"'!"&amp;"A2"):INDIRECT("'"&amp;$C9&amp;"'!"&amp;"B100"),2,FALSE))</f>
        <v>BOOKING_NUMBER</v>
      </c>
      <c r="M9" s="25" t="str">
        <f ca="1">IF(ISERROR(VLOOKUP(M$1,INDIRECT("'"&amp;$C9&amp;"'!"&amp;"A2"):INDIRECT("'"&amp;$C9&amp;"'!"&amp;"B100"),2,FALSE)),"",VLOOKUP(M$1,INDIRECT("'"&amp;$C9&amp;"'!"&amp;"A2"):INDIRECT("'"&amp;$C9&amp;"'!"&amp;"B100"),2,FALSE))</f>
        <v>PODINFO1</v>
      </c>
      <c r="N9" s="25" t="str">
        <f ca="1">IF(ISERROR(VLOOKUP(N$1,INDIRECT("'"&amp;$C9&amp;"'!"&amp;"A2"):INDIRECT("'"&amp;$C9&amp;"'!"&amp;"B100"),2,FALSE)),"",VLOOKUP(N$1,INDIRECT("'"&amp;$C9&amp;"'!"&amp;"A2"):INDIRECT("'"&amp;$C9&amp;"'!"&amp;"B100"),2,FALSE))</f>
        <v>PODINFO2</v>
      </c>
      <c r="O9" s="25" t="str">
        <f ca="1">IF(ISERROR(VLOOKUP(O$1,INDIRECT("'"&amp;$C9&amp;"'!"&amp;"A2"):INDIRECT("'"&amp;$C9&amp;"'!"&amp;"B100"),2,FALSE)),"",VLOOKUP(O$1,INDIRECT("'"&amp;$C9&amp;"'!"&amp;"A2"):INDIRECT("'"&amp;$C9&amp;"'!"&amp;"B100"),2,FALSE))</f>
        <v>PODINFO3</v>
      </c>
      <c r="P9" s="25" t="str">
        <f ca="1">IF(ISERROR(VLOOKUP(P$1,INDIRECT("'"&amp;$C9&amp;"'!"&amp;"A2"):INDIRECT("'"&amp;$C9&amp;"'!"&amp;"B100"),2,FALSE)),"",VLOOKUP(P$1,INDIRECT("'"&amp;$C9&amp;"'!"&amp;"A2"):INDIRECT("'"&amp;$C9&amp;"'!"&amp;"B100"),2,FALSE))</f>
        <v>PODINFO4</v>
      </c>
      <c r="Q9" s="25" t="str">
        <f ca="1">IF(ISERROR(VLOOKUP(Q$1,INDIRECT("'"&amp;$C9&amp;"'!"&amp;"A2"):INDIRECT("'"&amp;$C9&amp;"'!"&amp;"B100"),2,FALSE)),"",VLOOKUP(Q$1,INDIRECT("'"&amp;$C9&amp;"'!"&amp;"A2"):INDIRECT("'"&amp;$C9&amp;"'!"&amp;"B100"),2,FALSE))</f>
        <v>PODINFO5</v>
      </c>
      <c r="R9" s="25" t="str">
        <f ca="1">IF(ISERROR(VLOOKUP(R$1,INDIRECT("'"&amp;$C9&amp;"'!"&amp;"A2"):INDIRECT("'"&amp;$C9&amp;"'!"&amp;"B100"),2,FALSE)),"",VLOOKUP(R$1,INDIRECT("'"&amp;$C9&amp;"'!"&amp;"A2"):INDIRECT("'"&amp;$C9&amp;"'!"&amp;"B100"),2,FALSE))</f>
        <v/>
      </c>
      <c r="S9" s="25" t="str">
        <f ca="1">IF(ISERROR(VLOOKUP(S$1,INDIRECT("'"&amp;$C9&amp;"'!"&amp;"A2"):INDIRECT("'"&amp;$C9&amp;"'!"&amp;"B100"),2,FALSE)),"",VLOOKUP(S$1,INDIRECT("'"&amp;$C9&amp;"'!"&amp;"A2"):INDIRECT("'"&amp;$C9&amp;"'!"&amp;"B100"),2,FALSE))</f>
        <v/>
      </c>
      <c r="T9" s="25" t="str">
        <f ca="1">IF(ISERROR(VLOOKUP(T$1,INDIRECT("'"&amp;$C9&amp;"'!"&amp;"A2"):INDIRECT("'"&amp;$C9&amp;"'!"&amp;"B100"),2,FALSE)),"",VLOOKUP(T$1,INDIRECT("'"&amp;$C9&amp;"'!"&amp;"A2"):INDIRECT("'"&amp;$C9&amp;"'!"&amp;"B100"),2,FALSE))</f>
        <v/>
      </c>
      <c r="U9" s="25" t="str">
        <f ca="1">IF(ISERROR(VLOOKUP(U$1,INDIRECT("'"&amp;$C9&amp;"'!"&amp;"A2"):INDIRECT("'"&amp;$C9&amp;"'!"&amp;"B100"),2,FALSE)),"",VLOOKUP(U$1,INDIRECT("'"&amp;$C9&amp;"'!"&amp;"A2"):INDIRECT("'"&amp;$C9&amp;"'!"&amp;"B100"),2,FALSE))</f>
        <v/>
      </c>
      <c r="V9" s="25" t="str">
        <f ca="1">IF(ISERROR(VLOOKUP(V$1,INDIRECT("'"&amp;$C9&amp;"'!"&amp;"A2"):INDIRECT("'"&amp;$C9&amp;"'!"&amp;"B100"),2,FALSE)),"",VLOOKUP(V$1,INDIRECT("'"&amp;$C9&amp;"'!"&amp;"A2"):INDIRECT("'"&amp;$C9&amp;"'!"&amp;"B100"),2,FALSE))</f>
        <v/>
      </c>
      <c r="W9" s="25" t="str">
        <f ca="1">IF(ISERROR(VLOOKUP(W$1,INDIRECT("'"&amp;$C9&amp;"'!"&amp;"A2"):INDIRECT("'"&amp;$C9&amp;"'!"&amp;"B100"),2,FALSE)),"",VLOOKUP(W$1,INDIRECT("'"&amp;$C9&amp;"'!"&amp;"A2"):INDIRECT("'"&amp;$C9&amp;"'!"&amp;"B100"),2,FALSE))</f>
        <v/>
      </c>
      <c r="X9" s="25" t="str">
        <f ca="1">IF(ISERROR(VLOOKUP(X$1,INDIRECT("'"&amp;$C9&amp;"'!"&amp;"A2"):INDIRECT("'"&amp;$C9&amp;"'!"&amp;"B100"),2,FALSE)),"",VLOOKUP(X$1,INDIRECT("'"&amp;$C9&amp;"'!"&amp;"A2"):INDIRECT("'"&amp;$C9&amp;"'!"&amp;"B100"),2,FALSE))</f>
        <v/>
      </c>
      <c r="Y9" s="25" t="str">
        <f ca="1">IF(ISERROR(VLOOKUP(Y$1,INDIRECT("'"&amp;$C9&amp;"'!"&amp;"A2"):INDIRECT("'"&amp;$C9&amp;"'!"&amp;"B100"),2,FALSE)),"",VLOOKUP(Y$1,INDIRECT("'"&amp;$C9&amp;"'!"&amp;"A2"):INDIRECT("'"&amp;$C9&amp;"'!"&amp;"B100"),2,FALSE))</f>
        <v/>
      </c>
      <c r="Z9" s="25" t="str">
        <f ca="1">IF(ISERROR(VLOOKUP(Z$1,INDIRECT("'"&amp;$C9&amp;"'!"&amp;"A2"):INDIRECT("'"&amp;$C9&amp;"'!"&amp;"B100"),2,FALSE)),"",VLOOKUP(Z$1,INDIRECT("'"&amp;$C9&amp;"'!"&amp;"A2"):INDIRECT("'"&amp;$C9&amp;"'!"&amp;"B100"),2,FALSE))</f>
        <v/>
      </c>
      <c r="AA9" s="25" t="str">
        <f ca="1">IF(ISERROR(VLOOKUP(AA$1,INDIRECT("'"&amp;$C9&amp;"'!"&amp;"A2"):INDIRECT("'"&amp;$C9&amp;"'!"&amp;"B100"),2,FALSE)),"",VLOOKUP(AA$1,INDIRECT("'"&amp;$C9&amp;"'!"&amp;"A2"):INDIRECT("'"&amp;$C9&amp;"'!"&amp;"B100"),2,FALSE))</f>
        <v/>
      </c>
      <c r="AB9" s="25" t="str">
        <f ca="1">IF(ISERROR(VLOOKUP(AB$1,INDIRECT("'"&amp;$C9&amp;"'!"&amp;"A2"):INDIRECT("'"&amp;$C9&amp;"'!"&amp;"B100"),2,FALSE)),"",VLOOKUP(AB$1,INDIRECT("'"&amp;$C9&amp;"'!"&amp;"A2"):INDIRECT("'"&amp;$C9&amp;"'!"&amp;"B100"),2,FALSE))</f>
        <v/>
      </c>
      <c r="AC9" s="25" t="str">
        <f ca="1">IF(ISERROR(VLOOKUP(AC$1,INDIRECT("'"&amp;$C9&amp;"'!"&amp;"A2"):INDIRECT("'"&amp;$C9&amp;"'!"&amp;"B100"),2,FALSE)),"",VLOOKUP(AC$1,INDIRECT("'"&amp;$C9&amp;"'!"&amp;"A2"):INDIRECT("'"&amp;$C9&amp;"'!"&amp;"B100"),2,FALSE))</f>
        <v/>
      </c>
      <c r="AD9" s="25" t="str">
        <f ca="1">IF(ISERROR(VLOOKUP(AD$1,INDIRECT("'"&amp;$C9&amp;"'!"&amp;"A2"):INDIRECT("'"&amp;$C9&amp;"'!"&amp;"B100"),2,FALSE)),"",VLOOKUP(AD$1,INDIRECT("'"&amp;$C9&amp;"'!"&amp;"A2"):INDIRECT("'"&amp;$C9&amp;"'!"&amp;"B100"),2,FALSE))</f>
        <v/>
      </c>
      <c r="AE9" s="25" t="str">
        <f ca="1">IF(ISERROR(VLOOKUP(AE$1,INDIRECT("'"&amp;$C9&amp;"'!"&amp;"A2"):INDIRECT("'"&amp;$C9&amp;"'!"&amp;"B100"),2,FALSE)),"",VLOOKUP(AE$1,INDIRECT("'"&amp;$C9&amp;"'!"&amp;"A2"):INDIRECT("'"&amp;$C9&amp;"'!"&amp;"B100"),2,FALSE))</f>
        <v/>
      </c>
      <c r="AF9" s="25" t="str">
        <f ca="1">IF(ISERROR(VLOOKUP(AF$1,INDIRECT("'"&amp;$C9&amp;"'!"&amp;"A2"):INDIRECT("'"&amp;$C9&amp;"'!"&amp;"B100"),2,FALSE)),"",VLOOKUP(AF$1,INDIRECT("'"&amp;$C9&amp;"'!"&amp;"A2"):INDIRECT("'"&amp;$C9&amp;"'!"&amp;"B100"),2,FALSE))</f>
        <v/>
      </c>
      <c r="AG9" s="25" t="str">
        <f ca="1">IF(ISERROR(VLOOKUP(AG$1,INDIRECT("'"&amp;$C9&amp;"'!"&amp;"A2"):INDIRECT("'"&amp;$C9&amp;"'!"&amp;"B100"),2,FALSE)),"",VLOOKUP(AG$1,INDIRECT("'"&amp;$C9&amp;"'!"&amp;"A2"):INDIRECT("'"&amp;$C9&amp;"'!"&amp;"B100"),2,FALSE))</f>
        <v/>
      </c>
      <c r="AH9" s="25" t="str">
        <f ca="1">IF(ISERROR(VLOOKUP(AH$1,INDIRECT("'"&amp;$C9&amp;"'!"&amp;"A2"):INDIRECT("'"&amp;$C9&amp;"'!"&amp;"B100"),2,FALSE)),"",VLOOKUP(AH$1,INDIRECT("'"&amp;$C9&amp;"'!"&amp;"A2"):INDIRECT("'"&amp;$C9&amp;"'!"&amp;"B100"),2,FALSE))</f>
        <v/>
      </c>
      <c r="AI9" s="25" t="str">
        <f ca="1">IF(ISERROR(VLOOKUP(AI$1,INDIRECT("'"&amp;$C9&amp;"'!"&amp;"A2"):INDIRECT("'"&amp;$C9&amp;"'!"&amp;"B100"),2,FALSE)),"",VLOOKUP(AI$1,INDIRECT("'"&amp;$C9&amp;"'!"&amp;"A2"):INDIRECT("'"&amp;$C9&amp;"'!"&amp;"B100"),2,FALSE))</f>
        <v/>
      </c>
      <c r="AJ9" s="25" t="str">
        <f ca="1">IF(ISERROR(VLOOKUP(AJ$1,INDIRECT("'"&amp;$C9&amp;"'!"&amp;"A2"):INDIRECT("'"&amp;$C9&amp;"'!"&amp;"B100"),2,FALSE)),"",VLOOKUP(AJ$1,INDIRECT("'"&amp;$C9&amp;"'!"&amp;"A2"):INDIRECT("'"&amp;$C9&amp;"'!"&amp;"B100"),2,FALSE))</f>
        <v/>
      </c>
      <c r="AK9" s="25" t="str">
        <f ca="1">IF(ISERROR(VLOOKUP(AK$1,INDIRECT("'"&amp;$C9&amp;"'!"&amp;"A2"):INDIRECT("'"&amp;$C9&amp;"'!"&amp;"B100"),2,FALSE)),"",VLOOKUP(AK$1,INDIRECT("'"&amp;$C9&amp;"'!"&amp;"A2"):INDIRECT("'"&amp;$C9&amp;"'!"&amp;"B100"),2,FALSE))</f>
        <v/>
      </c>
      <c r="AL9" s="25" t="str">
        <f ca="1">IF(ISERROR(VLOOKUP(AL$1,INDIRECT("'"&amp;$C9&amp;"'!"&amp;"A2"):INDIRECT("'"&amp;$C9&amp;"'!"&amp;"B100"),2,FALSE)),"",VLOOKUP(AL$1,INDIRECT("'"&amp;$C9&amp;"'!"&amp;"A2"):INDIRECT("'"&amp;$C9&amp;"'!"&amp;"B100"),2,FALSE))</f>
        <v/>
      </c>
      <c r="AM9" s="25" t="str">
        <f ca="1">IF(ISERROR(VLOOKUP(AM$1,INDIRECT("'"&amp;$C9&amp;"'!"&amp;"A2"):INDIRECT("'"&amp;$C9&amp;"'!"&amp;"B100"),2,FALSE)),"",VLOOKUP(AM$1,INDIRECT("'"&amp;$C9&amp;"'!"&amp;"A2"):INDIRECT("'"&amp;$C9&amp;"'!"&amp;"B100"),2,FALSE))</f>
        <v/>
      </c>
      <c r="AN9" s="25" t="str">
        <f ca="1">IF(ISERROR(VLOOKUP(AN$1,INDIRECT("'"&amp;$C9&amp;"'!"&amp;"A2"):INDIRECT("'"&amp;$C9&amp;"'!"&amp;"B100"),2,FALSE)),"",VLOOKUP(AN$1,INDIRECT("'"&amp;$C9&amp;"'!"&amp;"A2"):INDIRECT("'"&amp;$C9&amp;"'!"&amp;"B100"),2,FALSE))</f>
        <v/>
      </c>
      <c r="AO9" s="25" t="str">
        <f ca="1">IF(ISERROR(VLOOKUP(AO$1,INDIRECT("'"&amp;$C9&amp;"'!"&amp;"A2"):INDIRECT("'"&amp;$C9&amp;"'!"&amp;"B100"),2,FALSE)),"",VLOOKUP(AO$1,INDIRECT("'"&amp;$C9&amp;"'!"&amp;"A2"):INDIRECT("'"&amp;$C9&amp;"'!"&amp;"B100"),2,FALSE))</f>
        <v/>
      </c>
      <c r="AP9" s="25" t="str">
        <f ca="1">IF(ISERROR(VLOOKUP(AP$1,INDIRECT("'"&amp;$C9&amp;"'!"&amp;"A2"):INDIRECT("'"&amp;$C9&amp;"'!"&amp;"B100"),2,FALSE)),"",VLOOKUP(AP$1,INDIRECT("'"&amp;$C9&amp;"'!"&amp;"A2"):INDIRECT("'"&amp;$C9&amp;"'!"&amp;"B100"),2,FALSE))</f>
        <v/>
      </c>
      <c r="AQ9" s="25" t="str">
        <f ca="1">IF(ISERROR(VLOOKUP(AQ$1,INDIRECT("'"&amp;$C9&amp;"'!"&amp;"A2"):INDIRECT("'"&amp;$C9&amp;"'!"&amp;"B100"),2,FALSE)),"",VLOOKUP(AQ$1,INDIRECT("'"&amp;$C9&amp;"'!"&amp;"A2"):INDIRECT("'"&amp;$C9&amp;"'!"&amp;"B100"),2,FALSE))</f>
        <v/>
      </c>
      <c r="AR9" s="25" t="str">
        <f ca="1">IF(ISERROR(VLOOKUP(AR$1,INDIRECT("'"&amp;$C9&amp;"'!"&amp;"A2"):INDIRECT("'"&amp;$C9&amp;"'!"&amp;"B100"),2,FALSE)),"",VLOOKUP(AR$1,INDIRECT("'"&amp;$C9&amp;"'!"&amp;"A2"):INDIRECT("'"&amp;$C9&amp;"'!"&amp;"B100"),2,FALSE))</f>
        <v/>
      </c>
      <c r="AS9" s="25" t="str">
        <f ca="1">IF(ISERROR(VLOOKUP(AS$1,INDIRECT("'"&amp;$C9&amp;"'!"&amp;"A2"):INDIRECT("'"&amp;$C9&amp;"'!"&amp;"B100"),2,FALSE)),"",VLOOKUP(AS$1,INDIRECT("'"&amp;$C9&amp;"'!"&amp;"A2"):INDIRECT("'"&amp;$C9&amp;"'!"&amp;"B100"),2,FALSE))</f>
        <v/>
      </c>
      <c r="AT9" s="25" t="str">
        <f ca="1">IF(ISERROR(VLOOKUP(AT$1,INDIRECT("'"&amp;$C9&amp;"'!"&amp;"A2"):INDIRECT("'"&amp;$C9&amp;"'!"&amp;"B100"),2,FALSE)),"",VLOOKUP(AT$1,INDIRECT("'"&amp;$C9&amp;"'!"&amp;"A2"):INDIRECT("'"&amp;$C9&amp;"'!"&amp;"B100"),2,FALSE))</f>
        <v/>
      </c>
      <c r="AU9" s="25" t="str">
        <f ca="1">IF(ISERROR(VLOOKUP(AU$1,INDIRECT("'"&amp;$C9&amp;"'!"&amp;"A2"):INDIRECT("'"&amp;$C9&amp;"'!"&amp;"B100"),2,FALSE)),"",VLOOKUP(AU$1,INDIRECT("'"&amp;$C9&amp;"'!"&amp;"A2"):INDIRECT("'"&amp;$C9&amp;"'!"&amp;"B100"),2,FALSE))</f>
        <v/>
      </c>
      <c r="AV9" s="25" t="str">
        <f ca="1">IF(ISERROR(VLOOKUP(AV$1,INDIRECT("'"&amp;$C9&amp;"'!"&amp;"A2"):INDIRECT("'"&amp;$C9&amp;"'!"&amp;"B100"),2,FALSE)),"",VLOOKUP(AV$1,INDIRECT("'"&amp;$C9&amp;"'!"&amp;"A2"):INDIRECT("'"&amp;$C9&amp;"'!"&amp;"B100"),2,FALSE))</f>
        <v/>
      </c>
      <c r="AW9" s="25" t="str">
        <f ca="1">IF(ISERROR(VLOOKUP(AW$1,INDIRECT("'"&amp;$C9&amp;"'!"&amp;"A2"):INDIRECT("'"&amp;$C9&amp;"'!"&amp;"B100"),2,FALSE)),"",VLOOKUP(AW$1,INDIRECT("'"&amp;$C9&amp;"'!"&amp;"A2"):INDIRECT("'"&amp;$C9&amp;"'!"&amp;"B100"),2,FALSE))</f>
        <v/>
      </c>
      <c r="AX9" s="25" t="str">
        <f ca="1">IF(ISERROR(VLOOKUP(AX$1,INDIRECT("'"&amp;$C9&amp;"'!"&amp;"A2"):INDIRECT("'"&amp;$C9&amp;"'!"&amp;"B100"),2,FALSE)),"",VLOOKUP(AX$1,INDIRECT("'"&amp;$C9&amp;"'!"&amp;"A2"):INDIRECT("'"&amp;$C9&amp;"'!"&amp;"B100"),2,FALSE))</f>
        <v/>
      </c>
      <c r="AY9" s="25" t="str">
        <f ca="1">IF(ISERROR(VLOOKUP(AY$1,INDIRECT("'"&amp;$C9&amp;"'!"&amp;"A2"):INDIRECT("'"&amp;$C9&amp;"'!"&amp;"B100"),2,FALSE)),"",VLOOKUP(AY$1,INDIRECT("'"&amp;$C9&amp;"'!"&amp;"A2"):INDIRECT("'"&amp;$C9&amp;"'!"&amp;"B100"),2,FALSE))</f>
        <v/>
      </c>
      <c r="AZ9" s="25" t="str">
        <f ca="1">IF(ISERROR(VLOOKUP(AZ$1,INDIRECT("'"&amp;$C9&amp;"'!"&amp;"A2"):INDIRECT("'"&amp;$C9&amp;"'!"&amp;"B100"),2,FALSE)),"",VLOOKUP(AZ$1,INDIRECT("'"&amp;$C9&amp;"'!"&amp;"A2"):INDIRECT("'"&amp;$C9&amp;"'!"&amp;"B100"),2,FALSE))</f>
        <v/>
      </c>
      <c r="BA9" s="25" t="str">
        <f ca="1">IF(ISERROR(VLOOKUP(BA$1,INDIRECT("'"&amp;$C9&amp;"'!"&amp;"A2"):INDIRECT("'"&amp;$C9&amp;"'!"&amp;"B100"),2,FALSE)),"",VLOOKUP(BA$1,INDIRECT("'"&amp;$C9&amp;"'!"&amp;"A2"):INDIRECT("'"&amp;$C9&amp;"'!"&amp;"B100"),2,FALSE))</f>
        <v/>
      </c>
      <c r="BB9" s="25" t="str">
        <f ca="1">IF(ISERROR(VLOOKUP(BB$1,INDIRECT("'"&amp;$C9&amp;"'!"&amp;"A2"):INDIRECT("'"&amp;$C9&amp;"'!"&amp;"B100"),2,FALSE)),"",VLOOKUP(BB$1,INDIRECT("'"&amp;$C9&amp;"'!"&amp;"A2"):INDIRECT("'"&amp;$C9&amp;"'!"&amp;"B100"),2,FALSE))</f>
        <v/>
      </c>
      <c r="BC9" s="25" t="str">
        <f ca="1">IF(ISERROR(VLOOKUP(BC$1,INDIRECT("'"&amp;$C9&amp;"'!"&amp;"A2"):INDIRECT("'"&amp;$C9&amp;"'!"&amp;"B100"),2,FALSE)),"",VLOOKUP(BC$1,INDIRECT("'"&amp;$C9&amp;"'!"&amp;"A2"):INDIRECT("'"&amp;$C9&amp;"'!"&amp;"B100"),2,FALSE))</f>
        <v/>
      </c>
      <c r="BD9" s="25" t="str">
        <f ca="1">IF(ISERROR(VLOOKUP(BD$1,INDIRECT("'"&amp;$C9&amp;"'!"&amp;"A2"):INDIRECT("'"&amp;$C9&amp;"'!"&amp;"B100"),2,FALSE)),"",VLOOKUP(BD$1,INDIRECT("'"&amp;$C9&amp;"'!"&amp;"A2"):INDIRECT("'"&amp;$C9&amp;"'!"&amp;"B100"),2,FALSE))</f>
        <v/>
      </c>
      <c r="BE9" s="61"/>
    </row>
    <row r="10" spans="1:57" x14ac:dyDescent="0.3">
      <c r="A10" s="59" t="s">
        <v>58</v>
      </c>
      <c r="B10" s="59">
        <v>5</v>
      </c>
      <c r="C10" s="59" t="str">
        <f t="shared" si="0"/>
        <v>5-INTERINVOICELINE</v>
      </c>
      <c r="D10" s="82" t="s">
        <v>144</v>
      </c>
      <c r="E10" s="82" t="str">
        <f ca="1">IF(ISERROR(VLOOKUP(E$1,INDIRECT("'"&amp;$C10&amp;"'!"&amp;"A2"):INDIRECT("'"&amp;$C10&amp;"'!"&amp;"B100"),2,FALSE)),"",VLOOKUP(E$1,INDIRECT("'"&amp;$C10&amp;"'!"&amp;"A2"):INDIRECT("'"&amp;$C10&amp;"'!"&amp;"B100"),2,FALSE))</f>
        <v>GEODATA:INTERINVOICELINE</v>
      </c>
      <c r="F10" s="24" t="str">
        <f ca="1">IF(ISERROR(VLOOKUP(F$1,INDIRECT("'"&amp;$C10&amp;"'!"&amp;"A2"):INDIRECT("'"&amp;$C10&amp;"'!"&amp;"B100"),2,FALSE)),"",VLOOKUP(F$1,INDIRECT("'"&amp;$C10&amp;"'!"&amp;"A2"):INDIRECT("'"&amp;$C10&amp;"'!"&amp;"B100"),2,FALSE))</f>
        <v>NUMORDER</v>
      </c>
      <c r="G10" s="24" t="s">
        <v>145</v>
      </c>
      <c r="H10" s="24" t="str">
        <f ca="1">IF(ISERROR(VLOOKUP(H$1,INDIRECT("'"&amp;$C10&amp;"'!"&amp;"A2"):INDIRECT("'"&amp;$C10&amp;"'!"&amp;"B100"),2,FALSE)),"",VLOOKUP(H$1,INDIRECT("'"&amp;$C10&amp;"'!"&amp;"A2"):INDIRECT("'"&amp;$C10&amp;"'!"&amp;"B100"),2,FALSE))</f>
        <v>QITEMS</v>
      </c>
      <c r="I10" s="24" t="str">
        <f ca="1">IF(ISERROR(VLOOKUP(I$1,INDIRECT("'"&amp;$C10&amp;"'!"&amp;"A2"):INDIRECT("'"&amp;$C10&amp;"'!"&amp;"B100"),2,FALSE)),"",VLOOKUP(I$1,INDIRECT("'"&amp;$C10&amp;"'!"&amp;"A2"):INDIRECT("'"&amp;$C10&amp;"'!"&amp;"B100"),2,FALSE))</f>
        <v>CCONTENT</v>
      </c>
      <c r="J10" s="24" t="str">
        <f ca="1">IF(ISERROR(VLOOKUP(J$1,INDIRECT("'"&amp;$C10&amp;"'!"&amp;"A2"):INDIRECT("'"&amp;$C10&amp;"'!"&amp;"B100"),2,FALSE)),"",VLOOKUP(J$1,INDIRECT("'"&amp;$C10&amp;"'!"&amp;"A2"):INDIRECT("'"&amp;$C10&amp;"'!"&amp;"B100"),2,FALSE))</f>
        <v>CAMOUNTLINE</v>
      </c>
      <c r="K10" s="24" t="str">
        <f ca="1">IF(ISERROR(VLOOKUP(K$1,INDIRECT("'"&amp;$C10&amp;"'!"&amp;"A2"):INDIRECT("'"&amp;$C10&amp;"'!"&amp;"B100"),2,FALSE)),"",VLOOKUP(K$1,INDIRECT("'"&amp;$C10&amp;"'!"&amp;"A2"):INDIRECT("'"&amp;$C10&amp;"'!"&amp;"B100"),2,FALSE))</f>
        <v>CCOMMENT</v>
      </c>
      <c r="L10" s="24" t="str">
        <f ca="1">IF(ISERROR(VLOOKUP(L$1,INDIRECT("'"&amp;$C10&amp;"'!"&amp;"A2"):INDIRECT("'"&amp;$C10&amp;"'!"&amp;"B100"),2,FALSE)),"",VLOOKUP(L$1,INDIRECT("'"&amp;$C10&amp;"'!"&amp;"A2"):INDIRECT("'"&amp;$C10&amp;"'!"&amp;"B100"),2,FALSE))</f>
        <v>CORIGIN</v>
      </c>
      <c r="M10" s="24" t="str">
        <f ca="1">IF(ISERROR(VLOOKUP(M$1,INDIRECT("'"&amp;$C10&amp;"'!"&amp;"A2"):INDIRECT("'"&amp;$C10&amp;"'!"&amp;"B100"),2,FALSE)),"",VLOOKUP(M$1,INDIRECT("'"&amp;$C10&amp;"'!"&amp;"A2"):INDIRECT("'"&amp;$C10&amp;"'!"&amp;"B100"),2,FALSE))</f>
        <v>CNETWEIGHT</v>
      </c>
      <c r="N10" s="24" t="str">
        <f ca="1">IF(ISERROR(VLOOKUP(N$1,INDIRECT("'"&amp;$C10&amp;"'!"&amp;"A2"):INDIRECT("'"&amp;$C10&amp;"'!"&amp;"B100"),2,FALSE)),"",VLOOKUP(N$1,INDIRECT("'"&amp;$C10&amp;"'!"&amp;"A2"):INDIRECT("'"&amp;$C10&amp;"'!"&amp;"B100"),2,FALSE))</f>
        <v>CGROSSWEIGHT</v>
      </c>
      <c r="O10" s="24" t="str">
        <f ca="1">IF(ISERROR(VLOOKUP(O$1,INDIRECT("'"&amp;$C10&amp;"'!"&amp;"A2"):INDIRECT("'"&amp;$C10&amp;"'!"&amp;"B100"),2,FALSE)),"",VLOOKUP(O$1,INDIRECT("'"&amp;$C10&amp;"'!"&amp;"A2"):INDIRECT("'"&amp;$C10&amp;"'!"&amp;"B100"),2,FALSE))</f>
        <v>CPRODCODE</v>
      </c>
      <c r="P10" s="24" t="str">
        <f ca="1">IF(ISERROR(VLOOKUP(P$1,INDIRECT("'"&amp;$C10&amp;"'!"&amp;"A2"):INDIRECT("'"&amp;$C10&amp;"'!"&amp;"B100"),2,FALSE)),"",VLOOKUP(P$1,INDIRECT("'"&amp;$C10&amp;"'!"&amp;"A2"):INDIRECT("'"&amp;$C10&amp;"'!"&amp;"B100"),2,FALSE))</f>
        <v>CRPRODTYPE</v>
      </c>
      <c r="Q10" s="24" t="str">
        <f ca="1">IF(ISERROR(VLOOKUP(Q$1,INDIRECT("'"&amp;$C10&amp;"'!"&amp;"A2"):INDIRECT("'"&amp;$C10&amp;"'!"&amp;"B100"),2,FALSE)),"",VLOOKUP(Q$1,INDIRECT("'"&amp;$C10&amp;"'!"&amp;"A2"):INDIRECT("'"&amp;$C10&amp;"'!"&amp;"B100"),2,FALSE))</f>
        <v>CFABRICCOMPOSITION</v>
      </c>
      <c r="R10" s="24" t="str">
        <f ca="1">IF(ISERROR(VLOOKUP(R$1,INDIRECT("'"&amp;$C10&amp;"'!"&amp;"A2"):INDIRECT("'"&amp;$C10&amp;"'!"&amp;"B100"),2,FALSE)),"",VLOOKUP(R$1,INDIRECT("'"&amp;$C10&amp;"'!"&amp;"A2"):INDIRECT("'"&amp;$C10&amp;"'!"&amp;"B100"),2,FALSE))</f>
        <v>RCTARIF</v>
      </c>
      <c r="S10" s="24" t="str">
        <f ca="1">IF(ISERROR(VLOOKUP(S$1,INDIRECT("'"&amp;$C10&amp;"'!"&amp;"A2"):INDIRECT("'"&amp;$C10&amp;"'!"&amp;"B100"),2,FALSE)),"",VLOOKUP(S$1,INDIRECT("'"&amp;$C10&amp;"'!"&amp;"A2"):INDIRECT("'"&amp;$C10&amp;"'!"&amp;"B100"),2,FALSE))</f>
        <v>SCTARIF</v>
      </c>
      <c r="T10" s="24" t="str">
        <f ca="1">IF(ISERROR(VLOOKUP(T$1,INDIRECT("'"&amp;$C10&amp;"'!"&amp;"A2"):INDIRECT("'"&amp;$C10&amp;"'!"&amp;"B100"),2,FALSE)),"",VLOOKUP(T$1,INDIRECT("'"&amp;$C10&amp;"'!"&amp;"A2"):INDIRECT("'"&amp;$C10&amp;"'!"&amp;"B100"),2,FALSE))</f>
        <v>GOODSWEBPAGE</v>
      </c>
      <c r="U10" s="24" t="str">
        <f ca="1">IF(ISERROR(VLOOKUP(U$1,INDIRECT("'"&amp;$C10&amp;"'!"&amp;"A2"):INDIRECT("'"&amp;$C10&amp;"'!"&amp;"B100"),2,FALSE)),"",VLOOKUP(U$1,INDIRECT("'"&amp;$C10&amp;"'!"&amp;"A2"):INDIRECT("'"&amp;$C10&amp;"'!"&amp;"B100"),2,FALSE))</f>
        <v/>
      </c>
      <c r="V10" s="24" t="str">
        <f ca="1">IF(ISERROR(VLOOKUP(V$1,INDIRECT("'"&amp;$C10&amp;"'!"&amp;"A2"):INDIRECT("'"&amp;$C10&amp;"'!"&amp;"B100"),2,FALSE)),"",VLOOKUP(V$1,INDIRECT("'"&amp;$C10&amp;"'!"&amp;"A2"):INDIRECT("'"&amp;$C10&amp;"'!"&amp;"B100"),2,FALSE))</f>
        <v/>
      </c>
      <c r="W10" s="24" t="str">
        <f ca="1">IF(ISERROR(VLOOKUP(W$1,INDIRECT("'"&amp;$C10&amp;"'!"&amp;"A2"):INDIRECT("'"&amp;$C10&amp;"'!"&amp;"B100"),2,FALSE)),"",VLOOKUP(W$1,INDIRECT("'"&amp;$C10&amp;"'!"&amp;"A2"):INDIRECT("'"&amp;$C10&amp;"'!"&amp;"B100"),2,FALSE))</f>
        <v/>
      </c>
      <c r="X10" s="24" t="str">
        <f ca="1">IF(ISERROR(VLOOKUP(X$1,INDIRECT("'"&amp;$C10&amp;"'!"&amp;"A2"):INDIRECT("'"&amp;$C10&amp;"'!"&amp;"B100"),2,FALSE)),"",VLOOKUP(X$1,INDIRECT("'"&amp;$C10&amp;"'!"&amp;"A2"):INDIRECT("'"&amp;$C10&amp;"'!"&amp;"B100"),2,FALSE))</f>
        <v/>
      </c>
      <c r="Y10" s="24" t="str">
        <f ca="1">IF(ISERROR(VLOOKUP(Y$1,INDIRECT("'"&amp;$C10&amp;"'!"&amp;"A2"):INDIRECT("'"&amp;$C10&amp;"'!"&amp;"B100"),2,FALSE)),"",VLOOKUP(Y$1,INDIRECT("'"&amp;$C10&amp;"'!"&amp;"A2"):INDIRECT("'"&amp;$C10&amp;"'!"&amp;"B100"),2,FALSE))</f>
        <v/>
      </c>
      <c r="Z10" s="24" t="str">
        <f ca="1">IF(ISERROR(VLOOKUP(Z$1,INDIRECT("'"&amp;$C10&amp;"'!"&amp;"A2"):INDIRECT("'"&amp;$C10&amp;"'!"&amp;"B100"),2,FALSE)),"",VLOOKUP(Z$1,INDIRECT("'"&amp;$C10&amp;"'!"&amp;"A2"):INDIRECT("'"&amp;$C10&amp;"'!"&amp;"B100"),2,FALSE))</f>
        <v/>
      </c>
      <c r="AA10" s="24" t="str">
        <f ca="1">IF(ISERROR(VLOOKUP(AA$1,INDIRECT("'"&amp;$C10&amp;"'!"&amp;"A2"):INDIRECT("'"&amp;$C10&amp;"'!"&amp;"B100"),2,FALSE)),"",VLOOKUP(AA$1,INDIRECT("'"&amp;$C10&amp;"'!"&amp;"A2"):INDIRECT("'"&amp;$C10&amp;"'!"&amp;"B100"),2,FALSE))</f>
        <v/>
      </c>
      <c r="AB10" s="24" t="str">
        <f ca="1">IF(ISERROR(VLOOKUP(AB$1,INDIRECT("'"&amp;$C10&amp;"'!"&amp;"A2"):INDIRECT("'"&amp;$C10&amp;"'!"&amp;"B100"),2,FALSE)),"",VLOOKUP(AB$1,INDIRECT("'"&amp;$C10&amp;"'!"&amp;"A2"):INDIRECT("'"&amp;$C10&amp;"'!"&amp;"B100"),2,FALSE))</f>
        <v/>
      </c>
      <c r="AC10" s="24" t="str">
        <f ca="1">IF(ISERROR(VLOOKUP(AC$1,INDIRECT("'"&amp;$C10&amp;"'!"&amp;"A2"):INDIRECT("'"&amp;$C10&amp;"'!"&amp;"B100"),2,FALSE)),"",VLOOKUP(AC$1,INDIRECT("'"&amp;$C10&amp;"'!"&amp;"A2"):INDIRECT("'"&amp;$C10&amp;"'!"&amp;"B100"),2,FALSE))</f>
        <v/>
      </c>
      <c r="AD10" s="24" t="str">
        <f ca="1">IF(ISERROR(VLOOKUP(AD$1,INDIRECT("'"&amp;$C10&amp;"'!"&amp;"A2"):INDIRECT("'"&amp;$C10&amp;"'!"&amp;"B100"),2,FALSE)),"",VLOOKUP(AD$1,INDIRECT("'"&amp;$C10&amp;"'!"&amp;"A2"):INDIRECT("'"&amp;$C10&amp;"'!"&amp;"B100"),2,FALSE))</f>
        <v/>
      </c>
      <c r="AE10" s="24" t="str">
        <f ca="1">IF(ISERROR(VLOOKUP(AE$1,INDIRECT("'"&amp;$C10&amp;"'!"&amp;"A2"):INDIRECT("'"&amp;$C10&amp;"'!"&amp;"B100"),2,FALSE)),"",VLOOKUP(AE$1,INDIRECT("'"&amp;$C10&amp;"'!"&amp;"A2"):INDIRECT("'"&amp;$C10&amp;"'!"&amp;"B100"),2,FALSE))</f>
        <v/>
      </c>
      <c r="AF10" s="24" t="str">
        <f ca="1">IF(ISERROR(VLOOKUP(AF$1,INDIRECT("'"&amp;$C10&amp;"'!"&amp;"A2"):INDIRECT("'"&amp;$C10&amp;"'!"&amp;"B100"),2,FALSE)),"",VLOOKUP(AF$1,INDIRECT("'"&amp;$C10&amp;"'!"&amp;"A2"):INDIRECT("'"&amp;$C10&amp;"'!"&amp;"B100"),2,FALSE))</f>
        <v/>
      </c>
      <c r="AG10" s="24" t="str">
        <f ca="1">IF(ISERROR(VLOOKUP(AG$1,INDIRECT("'"&amp;$C10&amp;"'!"&amp;"A2"):INDIRECT("'"&amp;$C10&amp;"'!"&amp;"B100"),2,FALSE)),"",VLOOKUP(AG$1,INDIRECT("'"&amp;$C10&amp;"'!"&amp;"A2"):INDIRECT("'"&amp;$C10&amp;"'!"&amp;"B100"),2,FALSE))</f>
        <v/>
      </c>
      <c r="AH10" s="24" t="str">
        <f ca="1">IF(ISERROR(VLOOKUP(AH$1,INDIRECT("'"&amp;$C10&amp;"'!"&amp;"A2"):INDIRECT("'"&amp;$C10&amp;"'!"&amp;"B100"),2,FALSE)),"",VLOOKUP(AH$1,INDIRECT("'"&amp;$C10&amp;"'!"&amp;"A2"):INDIRECT("'"&amp;$C10&amp;"'!"&amp;"B100"),2,FALSE))</f>
        <v/>
      </c>
      <c r="AI10" s="24" t="str">
        <f ca="1">IF(ISERROR(VLOOKUP(AI$1,INDIRECT("'"&amp;$C10&amp;"'!"&amp;"A2"):INDIRECT("'"&amp;$C10&amp;"'!"&amp;"B100"),2,FALSE)),"",VLOOKUP(AI$1,INDIRECT("'"&amp;$C10&amp;"'!"&amp;"A2"):INDIRECT("'"&amp;$C10&amp;"'!"&amp;"B100"),2,FALSE))</f>
        <v/>
      </c>
      <c r="AJ10" s="24" t="str">
        <f ca="1">IF(ISERROR(VLOOKUP(AJ$1,INDIRECT("'"&amp;$C10&amp;"'!"&amp;"A2"):INDIRECT("'"&amp;$C10&amp;"'!"&amp;"B100"),2,FALSE)),"",VLOOKUP(AJ$1,INDIRECT("'"&amp;$C10&amp;"'!"&amp;"A2"):INDIRECT("'"&amp;$C10&amp;"'!"&amp;"B100"),2,FALSE))</f>
        <v/>
      </c>
      <c r="AK10" s="24" t="str">
        <f ca="1">IF(ISERROR(VLOOKUP(AK$1,INDIRECT("'"&amp;$C10&amp;"'!"&amp;"A2"):INDIRECT("'"&amp;$C10&amp;"'!"&amp;"B100"),2,FALSE)),"",VLOOKUP(AK$1,INDIRECT("'"&amp;$C10&amp;"'!"&amp;"A2"):INDIRECT("'"&amp;$C10&amp;"'!"&amp;"B100"),2,FALSE))</f>
        <v/>
      </c>
      <c r="AL10" s="24" t="str">
        <f ca="1">IF(ISERROR(VLOOKUP(AL$1,INDIRECT("'"&amp;$C10&amp;"'!"&amp;"A2"):INDIRECT("'"&amp;$C10&amp;"'!"&amp;"B100"),2,FALSE)),"",VLOOKUP(AL$1,INDIRECT("'"&amp;$C10&amp;"'!"&amp;"A2"):INDIRECT("'"&amp;$C10&amp;"'!"&amp;"B100"),2,FALSE))</f>
        <v/>
      </c>
      <c r="AM10" s="24" t="str">
        <f ca="1">IF(ISERROR(VLOOKUP(AM$1,INDIRECT("'"&amp;$C10&amp;"'!"&amp;"A2"):INDIRECT("'"&amp;$C10&amp;"'!"&amp;"B100"),2,FALSE)),"",VLOOKUP(AM$1,INDIRECT("'"&amp;$C10&amp;"'!"&amp;"A2"):INDIRECT("'"&amp;$C10&amp;"'!"&amp;"B100"),2,FALSE))</f>
        <v/>
      </c>
      <c r="AN10" s="24" t="str">
        <f ca="1">IF(ISERROR(VLOOKUP(AN$1,INDIRECT("'"&amp;$C10&amp;"'!"&amp;"A2"):INDIRECT("'"&amp;$C10&amp;"'!"&amp;"B100"),2,FALSE)),"",VLOOKUP(AN$1,INDIRECT("'"&amp;$C10&amp;"'!"&amp;"A2"):INDIRECT("'"&amp;$C10&amp;"'!"&amp;"B100"),2,FALSE))</f>
        <v/>
      </c>
      <c r="AO10" s="24" t="str">
        <f ca="1">IF(ISERROR(VLOOKUP(AO$1,INDIRECT("'"&amp;$C10&amp;"'!"&amp;"A2"):INDIRECT("'"&amp;$C10&amp;"'!"&amp;"B100"),2,FALSE)),"",VLOOKUP(AO$1,INDIRECT("'"&amp;$C10&amp;"'!"&amp;"A2"):INDIRECT("'"&amp;$C10&amp;"'!"&amp;"B100"),2,FALSE))</f>
        <v/>
      </c>
      <c r="AP10" s="24" t="str">
        <f ca="1">IF(ISERROR(VLOOKUP(AP$1,INDIRECT("'"&amp;$C10&amp;"'!"&amp;"A2"):INDIRECT("'"&amp;$C10&amp;"'!"&amp;"B100"),2,FALSE)),"",VLOOKUP(AP$1,INDIRECT("'"&amp;$C10&amp;"'!"&amp;"A2"):INDIRECT("'"&amp;$C10&amp;"'!"&amp;"B100"),2,FALSE))</f>
        <v/>
      </c>
      <c r="AQ10" s="24" t="str">
        <f ca="1">IF(ISERROR(VLOOKUP(AQ$1,INDIRECT("'"&amp;$C10&amp;"'!"&amp;"A2"):INDIRECT("'"&amp;$C10&amp;"'!"&amp;"B100"),2,FALSE)),"",VLOOKUP(AQ$1,INDIRECT("'"&amp;$C10&amp;"'!"&amp;"A2"):INDIRECT("'"&amp;$C10&amp;"'!"&amp;"B100"),2,FALSE))</f>
        <v/>
      </c>
      <c r="AR10" s="24" t="str">
        <f ca="1">IF(ISERROR(VLOOKUP(AR$1,INDIRECT("'"&amp;$C10&amp;"'!"&amp;"A2"):INDIRECT("'"&amp;$C10&amp;"'!"&amp;"B100"),2,FALSE)),"",VLOOKUP(AR$1,INDIRECT("'"&amp;$C10&amp;"'!"&amp;"A2"):INDIRECT("'"&amp;$C10&amp;"'!"&amp;"B100"),2,FALSE))</f>
        <v/>
      </c>
      <c r="AS10" s="24" t="str">
        <f ca="1">IF(ISERROR(VLOOKUP(AS$1,INDIRECT("'"&amp;$C10&amp;"'!"&amp;"A2"):INDIRECT("'"&amp;$C10&amp;"'!"&amp;"B100"),2,FALSE)),"",VLOOKUP(AS$1,INDIRECT("'"&amp;$C10&amp;"'!"&amp;"A2"):INDIRECT("'"&amp;$C10&amp;"'!"&amp;"B100"),2,FALSE))</f>
        <v/>
      </c>
      <c r="AT10" s="24" t="str">
        <f ca="1">IF(ISERROR(VLOOKUP(AT$1,INDIRECT("'"&amp;$C10&amp;"'!"&amp;"A2"):INDIRECT("'"&amp;$C10&amp;"'!"&amp;"B100"),2,FALSE)),"",VLOOKUP(AT$1,INDIRECT("'"&amp;$C10&amp;"'!"&amp;"A2"):INDIRECT("'"&amp;$C10&amp;"'!"&amp;"B100"),2,FALSE))</f>
        <v/>
      </c>
      <c r="AU10" s="24" t="str">
        <f ca="1">IF(ISERROR(VLOOKUP(AU$1,INDIRECT("'"&amp;$C10&amp;"'!"&amp;"A2"):INDIRECT("'"&amp;$C10&amp;"'!"&amp;"B100"),2,FALSE)),"",VLOOKUP(AU$1,INDIRECT("'"&amp;$C10&amp;"'!"&amp;"A2"):INDIRECT("'"&amp;$C10&amp;"'!"&amp;"B100"),2,FALSE))</f>
        <v/>
      </c>
      <c r="AV10" s="24" t="str">
        <f ca="1">IF(ISERROR(VLOOKUP(AV$1,INDIRECT("'"&amp;$C10&amp;"'!"&amp;"A2"):INDIRECT("'"&amp;$C10&amp;"'!"&amp;"B100"),2,FALSE)),"",VLOOKUP(AV$1,INDIRECT("'"&amp;$C10&amp;"'!"&amp;"A2"):INDIRECT("'"&amp;$C10&amp;"'!"&amp;"B100"),2,FALSE))</f>
        <v/>
      </c>
      <c r="AW10" s="24" t="str">
        <f ca="1">IF(ISERROR(VLOOKUP(AW$1,INDIRECT("'"&amp;$C10&amp;"'!"&amp;"A2"):INDIRECT("'"&amp;$C10&amp;"'!"&amp;"B100"),2,FALSE)),"",VLOOKUP(AW$1,INDIRECT("'"&amp;$C10&amp;"'!"&amp;"A2"):INDIRECT("'"&amp;$C10&amp;"'!"&amp;"B100"),2,FALSE))</f>
        <v/>
      </c>
      <c r="AX10" s="24" t="str">
        <f ca="1">IF(ISERROR(VLOOKUP(AX$1,INDIRECT("'"&amp;$C10&amp;"'!"&amp;"A2"):INDIRECT("'"&amp;$C10&amp;"'!"&amp;"B100"),2,FALSE)),"",VLOOKUP(AX$1,INDIRECT("'"&amp;$C10&amp;"'!"&amp;"A2"):INDIRECT("'"&amp;$C10&amp;"'!"&amp;"B100"),2,FALSE))</f>
        <v/>
      </c>
      <c r="AY10" s="24" t="str">
        <f ca="1">IF(ISERROR(VLOOKUP(AY$1,INDIRECT("'"&amp;$C10&amp;"'!"&amp;"A2"):INDIRECT("'"&amp;$C10&amp;"'!"&amp;"B100"),2,FALSE)),"",VLOOKUP(AY$1,INDIRECT("'"&amp;$C10&amp;"'!"&amp;"A2"):INDIRECT("'"&amp;$C10&amp;"'!"&amp;"B100"),2,FALSE))</f>
        <v/>
      </c>
      <c r="AZ10" s="24" t="str">
        <f ca="1">IF(ISERROR(VLOOKUP(AZ$1,INDIRECT("'"&amp;$C10&amp;"'!"&amp;"A2"):INDIRECT("'"&amp;$C10&amp;"'!"&amp;"B100"),2,FALSE)),"",VLOOKUP(AZ$1,INDIRECT("'"&amp;$C10&amp;"'!"&amp;"A2"):INDIRECT("'"&amp;$C10&amp;"'!"&amp;"B100"),2,FALSE))</f>
        <v/>
      </c>
      <c r="BA10" s="24" t="str">
        <f ca="1">IF(ISERROR(VLOOKUP(BA$1,INDIRECT("'"&amp;$C10&amp;"'!"&amp;"A2"):INDIRECT("'"&amp;$C10&amp;"'!"&amp;"B100"),2,FALSE)),"",VLOOKUP(BA$1,INDIRECT("'"&amp;$C10&amp;"'!"&amp;"A2"):INDIRECT("'"&amp;$C10&amp;"'!"&amp;"B100"),2,FALSE))</f>
        <v/>
      </c>
      <c r="BB10" s="24" t="str">
        <f ca="1">IF(ISERROR(VLOOKUP(BB$1,INDIRECT("'"&amp;$C10&amp;"'!"&amp;"A2"):INDIRECT("'"&amp;$C10&amp;"'!"&amp;"B100"),2,FALSE)),"",VLOOKUP(BB$1,INDIRECT("'"&amp;$C10&amp;"'!"&amp;"A2"):INDIRECT("'"&amp;$C10&amp;"'!"&amp;"B100"),2,FALSE))</f>
        <v/>
      </c>
      <c r="BC10" s="24" t="str">
        <f ca="1">IF(ISERROR(VLOOKUP(BC$1,INDIRECT("'"&amp;$C10&amp;"'!"&amp;"A2"):INDIRECT("'"&amp;$C10&amp;"'!"&amp;"B100"),2,FALSE)),"",VLOOKUP(BC$1,INDIRECT("'"&amp;$C10&amp;"'!"&amp;"A2"):INDIRECT("'"&amp;$C10&amp;"'!"&amp;"B100"),2,FALSE))</f>
        <v/>
      </c>
      <c r="BD10" s="24" t="str">
        <f ca="1">IF(ISERROR(VLOOKUP(BD$1,INDIRECT("'"&amp;$C10&amp;"'!"&amp;"A2"):INDIRECT("'"&amp;$C10&amp;"'!"&amp;"B100"),2,FALSE)),"",VLOOKUP(BD$1,INDIRECT("'"&amp;$C10&amp;"'!"&amp;"A2"):INDIRECT("'"&amp;$C10&amp;"'!"&amp;"B100"),2,FALSE))</f>
        <v/>
      </c>
      <c r="BE10" s="61"/>
    </row>
    <row r="11" spans="1:57" x14ac:dyDescent="0.3">
      <c r="A11" s="58" t="s">
        <v>61</v>
      </c>
      <c r="B11" s="58">
        <v>4</v>
      </c>
      <c r="C11" s="58" t="str">
        <f t="shared" si="0"/>
        <v>4-PARCEL</v>
      </c>
      <c r="D11" s="50" t="s">
        <v>144</v>
      </c>
      <c r="E11" s="50" t="str">
        <f ca="1">IF(ISERROR(VLOOKUP(E$1,INDIRECT("'"&amp;$C11&amp;"'!"&amp;"A2"):INDIRECT("'"&amp;$C11&amp;"'!"&amp;"B100"),2,FALSE)),"",VLOOKUP(E$1,INDIRECT("'"&amp;$C11&amp;"'!"&amp;"A2"):INDIRECT("'"&amp;$C11&amp;"'!"&amp;"B100"),2,FALSE))</f>
        <v>GEODATA:PARCEL</v>
      </c>
      <c r="F11" s="25" t="str">
        <f ca="1">IF(ISERROR(VLOOKUP(F$1,INDIRECT("'"&amp;$C11&amp;"'!"&amp;"A2"):INDIRECT("'"&amp;$C11&amp;"'!"&amp;"B100"),2,FALSE)),"",VLOOKUP(F$1,INDIRECT("'"&amp;$C11&amp;"'!"&amp;"A2"):INDIRECT("'"&amp;$C11&amp;"'!"&amp;"B100"),2,FALSE))</f>
        <v>NUMORDER</v>
      </c>
      <c r="G11" s="25" t="str">
        <f ca="1">IF(ISERROR(VLOOKUP(G$1,INDIRECT("'"&amp;$C11&amp;"'!"&amp;"A2"):INDIRECT("'"&amp;$C11&amp;"'!"&amp;"B100"),2,FALSE)),"",VLOOKUP(G$1,INDIRECT("'"&amp;$C11&amp;"'!"&amp;"A2"):INDIRECT("'"&amp;$C11&amp;"'!"&amp;"B100"),2,FALSE))</f>
        <v>PARCELNUMBER</v>
      </c>
      <c r="H11" s="25" t="str">
        <f ca="1">IF(ISERROR(VLOOKUP(H$1,INDIRECT("'"&amp;$C11&amp;"'!"&amp;"A2"):INDIRECT("'"&amp;$C11&amp;"'!"&amp;"B100"),2,FALSE)),"",VLOOKUP(H$1,INDIRECT("'"&amp;$C11&amp;"'!"&amp;"A2"):INDIRECT("'"&amp;$C11&amp;"'!"&amp;"B100"),2,FALSE))</f>
        <v>PARCELNUMBERCCKEY</v>
      </c>
      <c r="I11" s="25" t="str">
        <f ca="1">IF(ISERROR(VLOOKUP(I$1,INDIRECT("'"&amp;$C11&amp;"'!"&amp;"A2"):INDIRECT("'"&amp;$C11&amp;"'!"&amp;"B100"),2,FALSE)),"",VLOOKUP(I$1,INDIRECT("'"&amp;$C11&amp;"'!"&amp;"A2"):INDIRECT("'"&amp;$C11&amp;"'!"&amp;"B100"),2,FALSE))</f>
        <v>PARCELRANK</v>
      </c>
      <c r="J11" s="25" t="str">
        <f ca="1">IF(ISERROR(VLOOKUP(J$1,INDIRECT("'"&amp;$C11&amp;"'!"&amp;"A2"):INDIRECT("'"&amp;$C11&amp;"'!"&amp;"B100"),2,FALSE)),"",VLOOKUP(J$1,INDIRECT("'"&amp;$C11&amp;"'!"&amp;"A2"):INDIRECT("'"&amp;$C11&amp;"'!"&amp;"B100"),2,FALSE))</f>
        <v>SENDPARCELREF1</v>
      </c>
      <c r="K11" s="25" t="str">
        <f ca="1">IF(ISERROR(VLOOKUP(K$1,INDIRECT("'"&amp;$C11&amp;"'!"&amp;"A2"):INDIRECT("'"&amp;$C11&amp;"'!"&amp;"B100"),2,FALSE)),"",VLOOKUP(K$1,INDIRECT("'"&amp;$C11&amp;"'!"&amp;"A2"):INDIRECT("'"&amp;$C11&amp;"'!"&amp;"B100"),2,FALSE))</f>
        <v>SENDPARCELREF2</v>
      </c>
      <c r="L11" s="25" t="str">
        <f ca="1">IF(ISERROR(VLOOKUP(L$1,INDIRECT("'"&amp;$C11&amp;"'!"&amp;"A2"):INDIRECT("'"&amp;$C11&amp;"'!"&amp;"B100"),2,FALSE)),"",VLOOKUP(L$1,INDIRECT("'"&amp;$C11&amp;"'!"&amp;"A2"):INDIRECT("'"&amp;$C11&amp;"'!"&amp;"B100"),2,FALSE))</f>
        <v>SENDPARCELREF3</v>
      </c>
      <c r="M11" s="25" t="str">
        <f ca="1">IF(ISERROR(VLOOKUP(M$1,INDIRECT("'"&amp;$C11&amp;"'!"&amp;"A2"):INDIRECT("'"&amp;$C11&amp;"'!"&amp;"B100"),2,FALSE)),"",VLOOKUP(M$1,INDIRECT("'"&amp;$C11&amp;"'!"&amp;"A2"):INDIRECT("'"&amp;$C11&amp;"'!"&amp;"B100"),2,FALSE))</f>
        <v>SENDPARCELREF4</v>
      </c>
      <c r="N11" s="25" t="str">
        <f ca="1">IF(ISERROR(VLOOKUP(N$1,INDIRECT("'"&amp;$C11&amp;"'!"&amp;"A2"):INDIRECT("'"&amp;$C11&amp;"'!"&amp;"B100"),2,FALSE)),"",VLOOKUP(N$1,INDIRECT("'"&amp;$C11&amp;"'!"&amp;"A2"):INDIRECT("'"&amp;$C11&amp;"'!"&amp;"B100"),2,FALSE))</f>
        <v>RECPARCELREF</v>
      </c>
      <c r="O11" s="25" t="str">
        <f ca="1">IF(ISERROR(VLOOKUP(O$1,INDIRECT("'"&amp;$C11&amp;"'!"&amp;"A2"):INDIRECT("'"&amp;$C11&amp;"'!"&amp;"B100"),2,FALSE)),"",VLOOKUP(O$1,INDIRECT("'"&amp;$C11&amp;"'!"&amp;"A2"):INDIRECT("'"&amp;$C11&amp;"'!"&amp;"B100"),2,FALSE))</f>
        <v>SERVICECODE</v>
      </c>
      <c r="P11" s="25" t="str">
        <f ca="1">IF(ISERROR(VLOOKUP(P$1,INDIRECT("'"&amp;$C11&amp;"'!"&amp;"A2"):INDIRECT("'"&amp;$C11&amp;"'!"&amp;"B100"),2,FALSE)),"",VLOOKUP(P$1,INDIRECT("'"&amp;$C11&amp;"'!"&amp;"A2"):INDIRECT("'"&amp;$C11&amp;"'!"&amp;"B100"),2,FALSE))</f>
        <v>PPARTNERREF1</v>
      </c>
      <c r="Q11" s="25" t="str">
        <f ca="1">IF(ISERROR(VLOOKUP(Q$1,INDIRECT("'"&amp;$C11&amp;"'!"&amp;"A2"):INDIRECT("'"&amp;$C11&amp;"'!"&amp;"B100"),2,FALSE)),"",VLOOKUP(Q$1,INDIRECT("'"&amp;$C11&amp;"'!"&amp;"A2"):INDIRECT("'"&amp;$C11&amp;"'!"&amp;"B100"),2,FALSE))</f>
        <v>PPARTNERREF2</v>
      </c>
      <c r="R11" s="25" t="str">
        <f ca="1">IF(ISERROR(VLOOKUP(R$1,INDIRECT("'"&amp;$C11&amp;"'!"&amp;"A2"):INDIRECT("'"&amp;$C11&amp;"'!"&amp;"B100"),2,FALSE)),"",VLOOKUP(R$1,INDIRECT("'"&amp;$C11&amp;"'!"&amp;"A2"):INDIRECT("'"&amp;$C11&amp;"'!"&amp;"B100"),2,FALSE))</f>
        <v>PPARTNERREF3</v>
      </c>
      <c r="S11" s="25" t="str">
        <f ca="1">IF(ISERROR(VLOOKUP(S$1,INDIRECT("'"&amp;$C11&amp;"'!"&amp;"A2"):INDIRECT("'"&amp;$C11&amp;"'!"&amp;"B100"),2,FALSE)),"",VLOOKUP(S$1,INDIRECT("'"&amp;$C11&amp;"'!"&amp;"A2"):INDIRECT("'"&amp;$C11&amp;"'!"&amp;"B100"),2,FALSE))</f>
        <v>PPARTNERREF4</v>
      </c>
      <c r="T11" s="25" t="str">
        <f ca="1">IF(ISERROR(VLOOKUP(T$1,INDIRECT("'"&amp;$C11&amp;"'!"&amp;"A2"):INDIRECT("'"&amp;$C11&amp;"'!"&amp;"B100"),2,FALSE)),"",VLOOKUP(T$1,INDIRECT("'"&amp;$C11&amp;"'!"&amp;"A2"):INDIRECT("'"&amp;$C11&amp;"'!"&amp;"B100"),2,FALSE))</f>
        <v>DIMENSION</v>
      </c>
      <c r="U11" s="25" t="str">
        <f ca="1">IF(ISERROR(VLOOKUP(U$1,INDIRECT("'"&amp;$C11&amp;"'!"&amp;"A2"):INDIRECT("'"&amp;$C11&amp;"'!"&amp;"B100"),2,FALSE)),"",VLOOKUP(U$1,INDIRECT("'"&amp;$C11&amp;"'!"&amp;"A2"):INDIRECT("'"&amp;$C11&amp;"'!"&amp;"B100"),2,FALSE))</f>
        <v>DECLAREDWEIGHT</v>
      </c>
      <c r="V11" s="25" t="str">
        <f ca="1">IF(ISERROR(VLOOKUP(V$1,INDIRECT("'"&amp;$C11&amp;"'!"&amp;"A2"):INDIRECT("'"&amp;$C11&amp;"'!"&amp;"B100"),2,FALSE)),"",VLOOKUP(V$1,INDIRECT("'"&amp;$C11&amp;"'!"&amp;"A2"):INDIRECT("'"&amp;$C11&amp;"'!"&amp;"B100"),2,FALSE))</f>
        <v>MEASUREDWEIGHT</v>
      </c>
      <c r="W11" s="25" t="str">
        <f ca="1">IF(ISERROR(VLOOKUP(W$1,INDIRECT("'"&amp;$C11&amp;"'!"&amp;"A2"):INDIRECT("'"&amp;$C11&amp;"'!"&amp;"B100"),2,FALSE)),"",VLOOKUP(W$1,INDIRECT("'"&amp;$C11&amp;"'!"&amp;"A2"):INDIRECT("'"&amp;$C11&amp;"'!"&amp;"B100"),2,FALSE))</f>
        <v>HINSAMOUNT</v>
      </c>
      <c r="X11" s="25" t="str">
        <f ca="1">IF(ISERROR(VLOOKUP(X$1,INDIRECT("'"&amp;$C11&amp;"'!"&amp;"A2"):INDIRECT("'"&amp;$C11&amp;"'!"&amp;"B100"),2,FALSE)),"",VLOOKUP(X$1,INDIRECT("'"&amp;$C11&amp;"'!"&amp;"A2"):INDIRECT("'"&amp;$C11&amp;"'!"&amp;"B100"),2,FALSE))</f>
        <v>HINSCURRENCY</v>
      </c>
      <c r="Y11" s="25" t="str">
        <f ca="1">IF(ISERROR(VLOOKUP(Y$1,INDIRECT("'"&amp;$C11&amp;"'!"&amp;"A2"):INDIRECT("'"&amp;$C11&amp;"'!"&amp;"B100"),2,FALSE)),"",VLOOKUP(Y$1,INDIRECT("'"&amp;$C11&amp;"'!"&amp;"A2"):INDIRECT("'"&amp;$C11&amp;"'!"&amp;"B100"),2,FALSE))</f>
        <v>HINSCONTENT</v>
      </c>
      <c r="Z11" s="25" t="str">
        <f ca="1">IF(ISERROR(VLOOKUP(Z$1,INDIRECT("'"&amp;$C11&amp;"'!"&amp;"A2"):INDIRECT("'"&amp;$C11&amp;"'!"&amp;"B100"),2,FALSE)),"",VLOOKUP(Z$1,INDIRECT("'"&amp;$C11&amp;"'!"&amp;"A2"):INDIRECT("'"&amp;$C11&amp;"'!"&amp;"B100"),2,FALSE))</f>
        <v>HAZLQ</v>
      </c>
      <c r="AA11" s="25" t="str">
        <f ca="1">IF(ISERROR(VLOOKUP(AA$1,INDIRECT("'"&amp;$C11&amp;"'!"&amp;"A2"):INDIRECT("'"&amp;$C11&amp;"'!"&amp;"B100"),2,FALSE)),"",VLOOKUP(AA$1,INDIRECT("'"&amp;$C11&amp;"'!"&amp;"A2"):INDIRECT("'"&amp;$C11&amp;"'!"&amp;"B100"),2,FALSE))</f>
        <v>HZDPACKCODE</v>
      </c>
      <c r="AB11" s="25" t="str">
        <f ca="1">IF(ISERROR(VLOOKUP(AB$1,INDIRECT("'"&amp;$C11&amp;"'!"&amp;"A2"):INDIRECT("'"&amp;$C11&amp;"'!"&amp;"B100"),2,FALSE)),"",VLOOKUP(AB$1,INDIRECT("'"&amp;$C11&amp;"'!"&amp;"A2"):INDIRECT("'"&amp;$C11&amp;"'!"&amp;"B100"),2,FALSE))</f>
        <v>OPCODE</v>
      </c>
      <c r="AC11" s="25" t="str">
        <f ca="1">IF(ISERROR(VLOOKUP(AC$1,INDIRECT("'"&amp;$C11&amp;"'!"&amp;"A2"):INDIRECT("'"&amp;$C11&amp;"'!"&amp;"B100"),2,FALSE)),"",VLOOKUP(AC$1,INDIRECT("'"&amp;$C11&amp;"'!"&amp;"A2"):INDIRECT("'"&amp;$C11&amp;"'!"&amp;"B100"),2,FALSE))</f>
        <v>PCONTENT</v>
      </c>
      <c r="AD11" s="25" t="str">
        <f ca="1">IF(ISERROR(VLOOKUP(AD$1,INDIRECT("'"&amp;$C11&amp;"'!"&amp;"A2"):INDIRECT("'"&amp;$C11&amp;"'!"&amp;"B100"),2,FALSE)),"",VLOOKUP(AD$1,INDIRECT("'"&amp;$C11&amp;"'!"&amp;"A2"):INDIRECT("'"&amp;$C11&amp;"'!"&amp;"B100"),2,FALSE))</f>
        <v>ORIGINPARCELNUMBER</v>
      </c>
      <c r="AE11" s="25" t="str">
        <f ca="1">IF(ISERROR(VLOOKUP(AE$1,INDIRECT("'"&amp;$C11&amp;"'!"&amp;"A2"):INDIRECT("'"&amp;$C11&amp;"'!"&amp;"B100"),2,FALSE)),"",VLOOKUP(AE$1,INDIRECT("'"&amp;$C11&amp;"'!"&amp;"A2"):INDIRECT("'"&amp;$C11&amp;"'!"&amp;"B100"),2,FALSE))</f>
        <v>POWNERBU</v>
      </c>
      <c r="AF11" s="25" t="str">
        <f ca="1">IF(ISERROR(VLOOKUP(AF$1,INDIRECT("'"&amp;$C11&amp;"'!"&amp;"A2"):INDIRECT("'"&amp;$C11&amp;"'!"&amp;"B100"),2,FALSE)),"",VLOOKUP(AF$1,INDIRECT("'"&amp;$C11&amp;"'!"&amp;"A2"):INDIRECT("'"&amp;$C11&amp;"'!"&amp;"B100"),2,FALSE))</f>
        <v>PPARTNERCODE</v>
      </c>
      <c r="AG11" s="25" t="str">
        <f ca="1">IF(ISERROR(VLOOKUP(AG$1,INDIRECT("'"&amp;$C11&amp;"'!"&amp;"A2"):INDIRECT("'"&amp;$C11&amp;"'!"&amp;"B100"),2,FALSE)),"",VLOOKUP(AG$1,INDIRECT("'"&amp;$C11&amp;"'!"&amp;"A2"):INDIRECT("'"&amp;$C11&amp;"'!"&amp;"B100"),2,FALSE))</f>
        <v>ASCODE</v>
      </c>
      <c r="AH11" s="25" t="str">
        <f ca="1">IF(ISERROR(VLOOKUP(AH$1,INDIRECT("'"&amp;$C11&amp;"'!"&amp;"A2"):INDIRECT("'"&amp;$C11&amp;"'!"&amp;"B100"),2,FALSE)),"",VLOOKUP(AH$1,INDIRECT("'"&amp;$C11&amp;"'!"&amp;"A2"):INDIRECT("'"&amp;$C11&amp;"'!"&amp;"B100"),2,FALSE))</f>
        <v>BAGNO</v>
      </c>
      <c r="AI11" s="25" t="str">
        <f ca="1">IF(ISERROR(VLOOKUP(AI$1,INDIRECT("'"&amp;$C11&amp;"'!"&amp;"A2"):INDIRECT("'"&amp;$C11&amp;"'!"&amp;"B100"),2,FALSE)),"",VLOOKUP(AI$1,INDIRECT("'"&amp;$C11&amp;"'!"&amp;"A2"):INDIRECT("'"&amp;$C11&amp;"'!"&amp;"B100"),2,FALSE))</f>
        <v>CIFCOST</v>
      </c>
      <c r="AJ11" s="25" t="str">
        <f ca="1">IF(ISERROR(VLOOKUP(AJ$1,INDIRECT("'"&amp;$C11&amp;"'!"&amp;"A2"):INDIRECT("'"&amp;$C11&amp;"'!"&amp;"B100"),2,FALSE)),"",VLOOKUP(AJ$1,INDIRECT("'"&amp;$C11&amp;"'!"&amp;"A2"):INDIRECT("'"&amp;$C11&amp;"'!"&amp;"B100"),2,FALSE))</f>
        <v>CIFCOSTCUR</v>
      </c>
      <c r="AK11" s="25" t="str">
        <f ca="1">IF(ISERROR(VLOOKUP(AK$1,INDIRECT("'"&amp;$C11&amp;"'!"&amp;"A2"):INDIRECT("'"&amp;$C11&amp;"'!"&amp;"B100"),2,FALSE)),"",VLOOKUP(AK$1,INDIRECT("'"&amp;$C11&amp;"'!"&amp;"A2"):INDIRECT("'"&amp;$C11&amp;"'!"&amp;"B100"),2,FALSE))</f>
        <v>NOPSCODE</v>
      </c>
      <c r="AL11" s="25" t="str">
        <f ca="1">IF(ISERROR(VLOOKUP(AL$1,INDIRECT("'"&amp;$C11&amp;"'!"&amp;"A2"):INDIRECT("'"&amp;$C11&amp;"'!"&amp;"B100"),2,FALSE)),"",VLOOKUP(AL$1,INDIRECT("'"&amp;$C11&amp;"'!"&amp;"A2"):INDIRECT("'"&amp;$C11&amp;"'!"&amp;"B100"),2,FALSE))</f>
        <v/>
      </c>
      <c r="AM11" s="25" t="str">
        <f ca="1">IF(ISERROR(VLOOKUP(AM$1,INDIRECT("'"&amp;$C11&amp;"'!"&amp;"A2"):INDIRECT("'"&amp;$C11&amp;"'!"&amp;"B100"),2,FALSE)),"",VLOOKUP(AM$1,INDIRECT("'"&amp;$C11&amp;"'!"&amp;"A2"):INDIRECT("'"&amp;$C11&amp;"'!"&amp;"B100"),2,FALSE))</f>
        <v/>
      </c>
      <c r="AN11" s="25" t="str">
        <f ca="1">IF(ISERROR(VLOOKUP(AN$1,INDIRECT("'"&amp;$C11&amp;"'!"&amp;"A2"):INDIRECT("'"&amp;$C11&amp;"'!"&amp;"B100"),2,FALSE)),"",VLOOKUP(AN$1,INDIRECT("'"&amp;$C11&amp;"'!"&amp;"A2"):INDIRECT("'"&amp;$C11&amp;"'!"&amp;"B100"),2,FALSE))</f>
        <v/>
      </c>
      <c r="AO11" s="25" t="str">
        <f ca="1">IF(ISERROR(VLOOKUP(AO$1,INDIRECT("'"&amp;$C11&amp;"'!"&amp;"A2"):INDIRECT("'"&amp;$C11&amp;"'!"&amp;"B100"),2,FALSE)),"",VLOOKUP(AO$1,INDIRECT("'"&amp;$C11&amp;"'!"&amp;"A2"):INDIRECT("'"&amp;$C11&amp;"'!"&amp;"B100"),2,FALSE))</f>
        <v/>
      </c>
      <c r="AP11" s="25" t="str">
        <f ca="1">IF(ISERROR(VLOOKUP(AP$1,INDIRECT("'"&amp;$C11&amp;"'!"&amp;"A2"):INDIRECT("'"&amp;$C11&amp;"'!"&amp;"B100"),2,FALSE)),"",VLOOKUP(AP$1,INDIRECT("'"&amp;$C11&amp;"'!"&amp;"A2"):INDIRECT("'"&amp;$C11&amp;"'!"&amp;"B100"),2,FALSE))</f>
        <v/>
      </c>
      <c r="AQ11" s="25" t="str">
        <f ca="1">IF(ISERROR(VLOOKUP(AQ$1,INDIRECT("'"&amp;$C11&amp;"'!"&amp;"A2"):INDIRECT("'"&amp;$C11&amp;"'!"&amp;"B100"),2,FALSE)),"",VLOOKUP(AQ$1,INDIRECT("'"&amp;$C11&amp;"'!"&amp;"A2"):INDIRECT("'"&amp;$C11&amp;"'!"&amp;"B100"),2,FALSE))</f>
        <v/>
      </c>
      <c r="AR11" s="25" t="str">
        <f ca="1">IF(ISERROR(VLOOKUP(AR$1,INDIRECT("'"&amp;$C11&amp;"'!"&amp;"A2"):INDIRECT("'"&amp;$C11&amp;"'!"&amp;"B100"),2,FALSE)),"",VLOOKUP(AR$1,INDIRECT("'"&amp;$C11&amp;"'!"&amp;"A2"):INDIRECT("'"&amp;$C11&amp;"'!"&amp;"B100"),2,FALSE))</f>
        <v/>
      </c>
      <c r="AS11" s="25" t="str">
        <f ca="1">IF(ISERROR(VLOOKUP(AS$1,INDIRECT("'"&amp;$C11&amp;"'!"&amp;"A2"):INDIRECT("'"&amp;$C11&amp;"'!"&amp;"B100"),2,FALSE)),"",VLOOKUP(AS$1,INDIRECT("'"&amp;$C11&amp;"'!"&amp;"A2"):INDIRECT("'"&amp;$C11&amp;"'!"&amp;"B100"),2,FALSE))</f>
        <v/>
      </c>
      <c r="AT11" s="25" t="str">
        <f ca="1">IF(ISERROR(VLOOKUP(AT$1,INDIRECT("'"&amp;$C11&amp;"'!"&amp;"A2"):INDIRECT("'"&amp;$C11&amp;"'!"&amp;"B100"),2,FALSE)),"",VLOOKUP(AT$1,INDIRECT("'"&amp;$C11&amp;"'!"&amp;"A2"):INDIRECT("'"&amp;$C11&amp;"'!"&amp;"B100"),2,FALSE))</f>
        <v/>
      </c>
      <c r="AU11" s="25" t="str">
        <f ca="1">IF(ISERROR(VLOOKUP(AU$1,INDIRECT("'"&amp;$C11&amp;"'!"&amp;"A2"):INDIRECT("'"&amp;$C11&amp;"'!"&amp;"B100"),2,FALSE)),"",VLOOKUP(AU$1,INDIRECT("'"&amp;$C11&amp;"'!"&amp;"A2"):INDIRECT("'"&amp;$C11&amp;"'!"&amp;"B100"),2,FALSE))</f>
        <v/>
      </c>
      <c r="AV11" s="25" t="str">
        <f ca="1">IF(ISERROR(VLOOKUP(AV$1,INDIRECT("'"&amp;$C11&amp;"'!"&amp;"A2"):INDIRECT("'"&amp;$C11&amp;"'!"&amp;"B100"),2,FALSE)),"",VLOOKUP(AV$1,INDIRECT("'"&amp;$C11&amp;"'!"&amp;"A2"):INDIRECT("'"&amp;$C11&amp;"'!"&amp;"B100"),2,FALSE))</f>
        <v/>
      </c>
      <c r="AW11" s="25" t="str">
        <f ca="1">IF(ISERROR(VLOOKUP(AW$1,INDIRECT("'"&amp;$C11&amp;"'!"&amp;"A2"):INDIRECT("'"&amp;$C11&amp;"'!"&amp;"B100"),2,FALSE)),"",VLOOKUP(AW$1,INDIRECT("'"&amp;$C11&amp;"'!"&amp;"A2"):INDIRECT("'"&amp;$C11&amp;"'!"&amp;"B100"),2,FALSE))</f>
        <v/>
      </c>
      <c r="AX11" s="25" t="str">
        <f ca="1">IF(ISERROR(VLOOKUP(AX$1,INDIRECT("'"&amp;$C11&amp;"'!"&amp;"A2"):INDIRECT("'"&amp;$C11&amp;"'!"&amp;"B100"),2,FALSE)),"",VLOOKUP(AX$1,INDIRECT("'"&amp;$C11&amp;"'!"&amp;"A2"):INDIRECT("'"&amp;$C11&amp;"'!"&amp;"B100"),2,FALSE))</f>
        <v/>
      </c>
      <c r="AY11" s="25" t="str">
        <f ca="1">IF(ISERROR(VLOOKUP(AY$1,INDIRECT("'"&amp;$C11&amp;"'!"&amp;"A2"):INDIRECT("'"&amp;$C11&amp;"'!"&amp;"B100"),2,FALSE)),"",VLOOKUP(AY$1,INDIRECT("'"&amp;$C11&amp;"'!"&amp;"A2"):INDIRECT("'"&amp;$C11&amp;"'!"&amp;"B100"),2,FALSE))</f>
        <v/>
      </c>
      <c r="AZ11" s="25" t="str">
        <f ca="1">IF(ISERROR(VLOOKUP(AZ$1,INDIRECT("'"&amp;$C11&amp;"'!"&amp;"A2"):INDIRECT("'"&amp;$C11&amp;"'!"&amp;"B100"),2,FALSE)),"",VLOOKUP(AZ$1,INDIRECT("'"&amp;$C11&amp;"'!"&amp;"A2"):INDIRECT("'"&amp;$C11&amp;"'!"&amp;"B100"),2,FALSE))</f>
        <v/>
      </c>
      <c r="BA11" s="25" t="str">
        <f ca="1">IF(ISERROR(VLOOKUP(BA$1,INDIRECT("'"&amp;$C11&amp;"'!"&amp;"A2"):INDIRECT("'"&amp;$C11&amp;"'!"&amp;"B100"),2,FALSE)),"",VLOOKUP(BA$1,INDIRECT("'"&amp;$C11&amp;"'!"&amp;"A2"):INDIRECT("'"&amp;$C11&amp;"'!"&amp;"B100"),2,FALSE))</f>
        <v/>
      </c>
      <c r="BB11" s="25" t="str">
        <f ca="1">IF(ISERROR(VLOOKUP(BB$1,INDIRECT("'"&amp;$C11&amp;"'!"&amp;"A2"):INDIRECT("'"&amp;$C11&amp;"'!"&amp;"B100"),2,FALSE)),"",VLOOKUP(BB$1,INDIRECT("'"&amp;$C11&amp;"'!"&amp;"A2"):INDIRECT("'"&amp;$C11&amp;"'!"&amp;"B100"),2,FALSE))</f>
        <v/>
      </c>
      <c r="BC11" s="25" t="str">
        <f ca="1">IF(ISERROR(VLOOKUP(BC$1,INDIRECT("'"&amp;$C11&amp;"'!"&amp;"A2"):INDIRECT("'"&amp;$C11&amp;"'!"&amp;"B100"),2,FALSE)),"",VLOOKUP(BC$1,INDIRECT("'"&amp;$C11&amp;"'!"&amp;"A2"):INDIRECT("'"&amp;$C11&amp;"'!"&amp;"B100"),2,FALSE))</f>
        <v/>
      </c>
      <c r="BD11" s="25" t="str">
        <f ca="1">IF(ISERROR(VLOOKUP(BD$1,INDIRECT("'"&amp;$C11&amp;"'!"&amp;"A2"):INDIRECT("'"&amp;$C11&amp;"'!"&amp;"B100"),2,FALSE)),"",VLOOKUP(BD$1,INDIRECT("'"&amp;$C11&amp;"'!"&amp;"A2"):INDIRECT("'"&amp;$C11&amp;"'!"&amp;"B100"),2,FALSE))</f>
        <v/>
      </c>
      <c r="BE11" s="61"/>
    </row>
    <row r="12" spans="1:57" x14ac:dyDescent="0.3">
      <c r="A12" s="59" t="s">
        <v>62</v>
      </c>
      <c r="B12" s="59">
        <v>5</v>
      </c>
      <c r="C12" s="59" t="str">
        <f t="shared" si="0"/>
        <v>5-COD</v>
      </c>
      <c r="D12" s="82" t="s">
        <v>144</v>
      </c>
      <c r="E12" s="82" t="str">
        <f ca="1">IF(ISERROR(VLOOKUP(E$1,INDIRECT("'"&amp;$C12&amp;"'!"&amp;"A2"):INDIRECT("'"&amp;$C12&amp;"'!"&amp;"B100"),2,FALSE)),"",VLOOKUP(E$1,INDIRECT("'"&amp;$C12&amp;"'!"&amp;"A2"):INDIRECT("'"&amp;$C12&amp;"'!"&amp;"B100"),2,FALSE))</f>
        <v>GEODATA:COD</v>
      </c>
      <c r="F12" s="24" t="str">
        <f ca="1">IF(ISERROR(VLOOKUP(F$1,INDIRECT("'"&amp;$C12&amp;"'!"&amp;"A2"):INDIRECT("'"&amp;$C12&amp;"'!"&amp;"B100"),2,FALSE)),"",VLOOKUP(F$1,INDIRECT("'"&amp;$C12&amp;"'!"&amp;"A2"):INDIRECT("'"&amp;$C12&amp;"'!"&amp;"B100"),2,FALSE))</f>
        <v>NUMORDER</v>
      </c>
      <c r="G12" s="24" t="str">
        <f ca="1">IF(ISERROR(VLOOKUP(G$1,INDIRECT("'"&amp;$C12&amp;"'!"&amp;"A2"):INDIRECT("'"&amp;$C12&amp;"'!"&amp;"B100"),2,FALSE)),"",VLOOKUP(G$1,INDIRECT("'"&amp;$C12&amp;"'!"&amp;"A2"):INDIRECT("'"&amp;$C12&amp;"'!"&amp;"B100"),2,FALSE))</f>
        <v>NAMOUNT</v>
      </c>
      <c r="H12" s="24" t="str">
        <f ca="1">IF(ISERROR(VLOOKUP(H$1,INDIRECT("'"&amp;$C12&amp;"'!"&amp;"A2"):INDIRECT("'"&amp;$C12&amp;"'!"&amp;"B100"),2,FALSE)),"",VLOOKUP(H$1,INDIRECT("'"&amp;$C12&amp;"'!"&amp;"A2"):INDIRECT("'"&amp;$C12&amp;"'!"&amp;"B100"),2,FALSE))</f>
        <v>NCURRENCY</v>
      </c>
      <c r="I12" s="24" t="str">
        <f ca="1">IF(ISERROR(VLOOKUP(I$1,INDIRECT("'"&amp;$C12&amp;"'!"&amp;"A2"):INDIRECT("'"&amp;$C12&amp;"'!"&amp;"B100"),2,FALSE)),"",VLOOKUP(I$1,INDIRECT("'"&amp;$C12&amp;"'!"&amp;"A2"):INDIRECT("'"&amp;$C12&amp;"'!"&amp;"B100"),2,FALSE))</f>
        <v>NCOLLECTTYPE</v>
      </c>
      <c r="J12" s="24" t="str">
        <f ca="1">IF(ISERROR(VLOOKUP(J$1,INDIRECT("'"&amp;$C12&amp;"'!"&amp;"A2"):INDIRECT("'"&amp;$C12&amp;"'!"&amp;"B100"),2,FALSE)),"",VLOOKUP(J$1,INDIRECT("'"&amp;$C12&amp;"'!"&amp;"A2"):INDIRECT("'"&amp;$C12&amp;"'!"&amp;"B100"),2,FALSE))</f>
        <v>NPURPOSE</v>
      </c>
      <c r="K12" s="24" t="str">
        <f ca="1">IF(ISERROR(VLOOKUP(K$1,INDIRECT("'"&amp;$C12&amp;"'!"&amp;"A2"):INDIRECT("'"&amp;$C12&amp;"'!"&amp;"B100"),2,FALSE)),"",VLOOKUP(K$1,INDIRECT("'"&amp;$C12&amp;"'!"&amp;"A2"):INDIRECT("'"&amp;$C12&amp;"'!"&amp;"B100"),2,FALSE))</f>
        <v>SBKCODE</v>
      </c>
      <c r="L12" s="24" t="str">
        <f ca="1">IF(ISERROR(VLOOKUP(L$1,INDIRECT("'"&amp;$C12&amp;"'!"&amp;"A2"):INDIRECT("'"&amp;$C12&amp;"'!"&amp;"B100"),2,FALSE)),"",VLOOKUP(L$1,INDIRECT("'"&amp;$C12&amp;"'!"&amp;"A2"):INDIRECT("'"&amp;$C12&amp;"'!"&amp;"B100"),2,FALSE))</f>
        <v>SBKNAME</v>
      </c>
      <c r="M12" s="24" t="str">
        <f ca="1">IF(ISERROR(VLOOKUP(M$1,INDIRECT("'"&amp;$C12&amp;"'!"&amp;"A2"):INDIRECT("'"&amp;$C12&amp;"'!"&amp;"B100"),2,FALSE)),"",VLOOKUP(M$1,INDIRECT("'"&amp;$C12&amp;"'!"&amp;"A2"):INDIRECT("'"&amp;$C12&amp;"'!"&amp;"B100"),2,FALSE))</f>
        <v>SACCOUNT</v>
      </c>
      <c r="N12" s="24" t="str">
        <f ca="1">IF(ISERROR(VLOOKUP(N$1,INDIRECT("'"&amp;$C12&amp;"'!"&amp;"A2"):INDIRECT("'"&amp;$C12&amp;"'!"&amp;"B100"),2,FALSE)),"",VLOOKUP(N$1,INDIRECT("'"&amp;$C12&amp;"'!"&amp;"A2"):INDIRECT("'"&amp;$C12&amp;"'!"&amp;"B100"),2,FALSE))</f>
        <v>SACCNAME</v>
      </c>
      <c r="O12" s="24" t="str">
        <f ca="1">IF(ISERROR(VLOOKUP(O$1,INDIRECT("'"&amp;$C12&amp;"'!"&amp;"A2"):INDIRECT("'"&amp;$C12&amp;"'!"&amp;"B100"),2,FALSE)),"",VLOOKUP(O$1,INDIRECT("'"&amp;$C12&amp;"'!"&amp;"A2"):INDIRECT("'"&amp;$C12&amp;"'!"&amp;"B100"),2,FALSE))</f>
        <v>IBAN</v>
      </c>
      <c r="P12" s="24" t="str">
        <f ca="1">IF(ISERROR(VLOOKUP(P$1,INDIRECT("'"&amp;$C12&amp;"'!"&amp;"A2"):INDIRECT("'"&amp;$C12&amp;"'!"&amp;"B100"),2,FALSE)),"",VLOOKUP(P$1,INDIRECT("'"&amp;$C12&amp;"'!"&amp;"A2"):INDIRECT("'"&amp;$C12&amp;"'!"&amp;"B100"),2,FALSE))</f>
        <v>BIC</v>
      </c>
      <c r="Q12" s="24" t="str">
        <f ca="1">IF(ISERROR(VLOOKUP(Q$1,INDIRECT("'"&amp;$C12&amp;"'!"&amp;"A2"):INDIRECT("'"&amp;$C12&amp;"'!"&amp;"B100"),2,FALSE)),"",VLOOKUP(Q$1,INDIRECT("'"&amp;$C12&amp;"'!"&amp;"A2"):INDIRECT("'"&amp;$C12&amp;"'!"&amp;"B100"),2,FALSE))</f>
        <v/>
      </c>
      <c r="R12" s="24" t="str">
        <f ca="1">IF(ISERROR(VLOOKUP(R$1,INDIRECT("'"&amp;$C12&amp;"'!"&amp;"A2"):INDIRECT("'"&amp;$C12&amp;"'!"&amp;"B100"),2,FALSE)),"",VLOOKUP(R$1,INDIRECT("'"&amp;$C12&amp;"'!"&amp;"A2"):INDIRECT("'"&amp;$C12&amp;"'!"&amp;"B100"),2,FALSE))</f>
        <v/>
      </c>
      <c r="S12" s="24" t="str">
        <f ca="1">IF(ISERROR(VLOOKUP(S$1,INDIRECT("'"&amp;$C12&amp;"'!"&amp;"A2"):INDIRECT("'"&amp;$C12&amp;"'!"&amp;"B100"),2,FALSE)),"",VLOOKUP(S$1,INDIRECT("'"&amp;$C12&amp;"'!"&amp;"A2"):INDIRECT("'"&amp;$C12&amp;"'!"&amp;"B100"),2,FALSE))</f>
        <v/>
      </c>
      <c r="T12" s="24" t="str">
        <f ca="1">IF(ISERROR(VLOOKUP(T$1,INDIRECT("'"&amp;$C12&amp;"'!"&amp;"A2"):INDIRECT("'"&amp;$C12&amp;"'!"&amp;"B100"),2,FALSE)),"",VLOOKUP(T$1,INDIRECT("'"&amp;$C12&amp;"'!"&amp;"A2"):INDIRECT("'"&amp;$C12&amp;"'!"&amp;"B100"),2,FALSE))</f>
        <v/>
      </c>
      <c r="U12" s="24" t="str">
        <f ca="1">IF(ISERROR(VLOOKUP(U$1,INDIRECT("'"&amp;$C12&amp;"'!"&amp;"A2"):INDIRECT("'"&amp;$C12&amp;"'!"&amp;"B100"),2,FALSE)),"",VLOOKUP(U$1,INDIRECT("'"&amp;$C12&amp;"'!"&amp;"A2"):INDIRECT("'"&amp;$C12&amp;"'!"&amp;"B100"),2,FALSE))</f>
        <v/>
      </c>
      <c r="V12" s="24" t="str">
        <f ca="1">IF(ISERROR(VLOOKUP(V$1,INDIRECT("'"&amp;$C12&amp;"'!"&amp;"A2"):INDIRECT("'"&amp;$C12&amp;"'!"&amp;"B100"),2,FALSE)),"",VLOOKUP(V$1,INDIRECT("'"&amp;$C12&amp;"'!"&amp;"A2"):INDIRECT("'"&amp;$C12&amp;"'!"&amp;"B100"),2,FALSE))</f>
        <v/>
      </c>
      <c r="W12" s="24" t="str">
        <f ca="1">IF(ISERROR(VLOOKUP(W$1,INDIRECT("'"&amp;$C12&amp;"'!"&amp;"A2"):INDIRECT("'"&amp;$C12&amp;"'!"&amp;"B100"),2,FALSE)),"",VLOOKUP(W$1,INDIRECT("'"&amp;$C12&amp;"'!"&amp;"A2"):INDIRECT("'"&amp;$C12&amp;"'!"&amp;"B100"),2,FALSE))</f>
        <v/>
      </c>
      <c r="X12" s="24" t="str">
        <f ca="1">IF(ISERROR(VLOOKUP(X$1,INDIRECT("'"&amp;$C12&amp;"'!"&amp;"A2"):INDIRECT("'"&amp;$C12&amp;"'!"&amp;"B100"),2,FALSE)),"",VLOOKUP(X$1,INDIRECT("'"&amp;$C12&amp;"'!"&amp;"A2"):INDIRECT("'"&amp;$C12&amp;"'!"&amp;"B100"),2,FALSE))</f>
        <v/>
      </c>
      <c r="Y12" s="24" t="str">
        <f ca="1">IF(ISERROR(VLOOKUP(Y$1,INDIRECT("'"&amp;$C12&amp;"'!"&amp;"A2"):INDIRECT("'"&amp;$C12&amp;"'!"&amp;"B100"),2,FALSE)),"",VLOOKUP(Y$1,INDIRECT("'"&amp;$C12&amp;"'!"&amp;"A2"):INDIRECT("'"&amp;$C12&amp;"'!"&amp;"B100"),2,FALSE))</f>
        <v/>
      </c>
      <c r="Z12" s="24" t="str">
        <f ca="1">IF(ISERROR(VLOOKUP(Z$1,INDIRECT("'"&amp;$C12&amp;"'!"&amp;"A2"):INDIRECT("'"&amp;$C12&amp;"'!"&amp;"B100"),2,FALSE)),"",VLOOKUP(Z$1,INDIRECT("'"&amp;$C12&amp;"'!"&amp;"A2"):INDIRECT("'"&amp;$C12&amp;"'!"&amp;"B100"),2,FALSE))</f>
        <v/>
      </c>
      <c r="AA12" s="24" t="str">
        <f ca="1">IF(ISERROR(VLOOKUP(AA$1,INDIRECT("'"&amp;$C12&amp;"'!"&amp;"A2"):INDIRECT("'"&amp;$C12&amp;"'!"&amp;"B100"),2,FALSE)),"",VLOOKUP(AA$1,INDIRECT("'"&amp;$C12&amp;"'!"&amp;"A2"):INDIRECT("'"&amp;$C12&amp;"'!"&amp;"B100"),2,FALSE))</f>
        <v/>
      </c>
      <c r="AB12" s="24" t="str">
        <f ca="1">IF(ISERROR(VLOOKUP(AB$1,INDIRECT("'"&amp;$C12&amp;"'!"&amp;"A2"):INDIRECT("'"&amp;$C12&amp;"'!"&amp;"B100"),2,FALSE)),"",VLOOKUP(AB$1,INDIRECT("'"&amp;$C12&amp;"'!"&amp;"A2"):INDIRECT("'"&amp;$C12&amp;"'!"&amp;"B100"),2,FALSE))</f>
        <v/>
      </c>
      <c r="AC12" s="24" t="str">
        <f ca="1">IF(ISERROR(VLOOKUP(AC$1,INDIRECT("'"&amp;$C12&amp;"'!"&amp;"A2"):INDIRECT("'"&amp;$C12&amp;"'!"&amp;"B100"),2,FALSE)),"",VLOOKUP(AC$1,INDIRECT("'"&amp;$C12&amp;"'!"&amp;"A2"):INDIRECT("'"&amp;$C12&amp;"'!"&amp;"B100"),2,FALSE))</f>
        <v/>
      </c>
      <c r="AD12" s="24" t="str">
        <f ca="1">IF(ISERROR(VLOOKUP(AD$1,INDIRECT("'"&amp;$C12&amp;"'!"&amp;"A2"):INDIRECT("'"&amp;$C12&amp;"'!"&amp;"B100"),2,FALSE)),"",VLOOKUP(AD$1,INDIRECT("'"&amp;$C12&amp;"'!"&amp;"A2"):INDIRECT("'"&amp;$C12&amp;"'!"&amp;"B100"),2,FALSE))</f>
        <v/>
      </c>
      <c r="AE12" s="24" t="str">
        <f ca="1">IF(ISERROR(VLOOKUP(AE$1,INDIRECT("'"&amp;$C12&amp;"'!"&amp;"A2"):INDIRECT("'"&amp;$C12&amp;"'!"&amp;"B100"),2,FALSE)),"",VLOOKUP(AE$1,INDIRECT("'"&amp;$C12&amp;"'!"&amp;"A2"):INDIRECT("'"&amp;$C12&amp;"'!"&amp;"B100"),2,FALSE))</f>
        <v/>
      </c>
      <c r="AF12" s="24" t="str">
        <f ca="1">IF(ISERROR(VLOOKUP(AF$1,INDIRECT("'"&amp;$C12&amp;"'!"&amp;"A2"):INDIRECT("'"&amp;$C12&amp;"'!"&amp;"B100"),2,FALSE)),"",VLOOKUP(AF$1,INDIRECT("'"&amp;$C12&amp;"'!"&amp;"A2"):INDIRECT("'"&amp;$C12&amp;"'!"&amp;"B100"),2,FALSE))</f>
        <v/>
      </c>
      <c r="AG12" s="24" t="str">
        <f ca="1">IF(ISERROR(VLOOKUP(AG$1,INDIRECT("'"&amp;$C12&amp;"'!"&amp;"A2"):INDIRECT("'"&amp;$C12&amp;"'!"&amp;"B100"),2,FALSE)),"",VLOOKUP(AG$1,INDIRECT("'"&amp;$C12&amp;"'!"&amp;"A2"):INDIRECT("'"&amp;$C12&amp;"'!"&amp;"B100"),2,FALSE))</f>
        <v/>
      </c>
      <c r="AH12" s="24" t="str">
        <f ca="1">IF(ISERROR(VLOOKUP(AH$1,INDIRECT("'"&amp;$C12&amp;"'!"&amp;"A2"):INDIRECT("'"&amp;$C12&amp;"'!"&amp;"B100"),2,FALSE)),"",VLOOKUP(AH$1,INDIRECT("'"&amp;$C12&amp;"'!"&amp;"A2"):INDIRECT("'"&amp;$C12&amp;"'!"&amp;"B100"),2,FALSE))</f>
        <v/>
      </c>
      <c r="AI12" s="24" t="str">
        <f ca="1">IF(ISERROR(VLOOKUP(AI$1,INDIRECT("'"&amp;$C12&amp;"'!"&amp;"A2"):INDIRECT("'"&amp;$C12&amp;"'!"&amp;"B100"),2,FALSE)),"",VLOOKUP(AI$1,INDIRECT("'"&amp;$C12&amp;"'!"&amp;"A2"):INDIRECT("'"&amp;$C12&amp;"'!"&amp;"B100"),2,FALSE))</f>
        <v/>
      </c>
      <c r="AJ12" s="24" t="str">
        <f ca="1">IF(ISERROR(VLOOKUP(AJ$1,INDIRECT("'"&amp;$C12&amp;"'!"&amp;"A2"):INDIRECT("'"&amp;$C12&amp;"'!"&amp;"B100"),2,FALSE)),"",VLOOKUP(AJ$1,INDIRECT("'"&amp;$C12&amp;"'!"&amp;"A2"):INDIRECT("'"&amp;$C12&amp;"'!"&amp;"B100"),2,FALSE))</f>
        <v/>
      </c>
      <c r="AK12" s="24" t="str">
        <f ca="1">IF(ISERROR(VLOOKUP(AK$1,INDIRECT("'"&amp;$C12&amp;"'!"&amp;"A2"):INDIRECT("'"&amp;$C12&amp;"'!"&amp;"B100"),2,FALSE)),"",VLOOKUP(AK$1,INDIRECT("'"&amp;$C12&amp;"'!"&amp;"A2"):INDIRECT("'"&amp;$C12&amp;"'!"&amp;"B100"),2,FALSE))</f>
        <v/>
      </c>
      <c r="AL12" s="24" t="str">
        <f ca="1">IF(ISERROR(VLOOKUP(AL$1,INDIRECT("'"&amp;$C12&amp;"'!"&amp;"A2"):INDIRECT("'"&amp;$C12&amp;"'!"&amp;"B100"),2,FALSE)),"",VLOOKUP(AL$1,INDIRECT("'"&amp;$C12&amp;"'!"&amp;"A2"):INDIRECT("'"&amp;$C12&amp;"'!"&amp;"B100"),2,FALSE))</f>
        <v/>
      </c>
      <c r="AM12" s="24" t="str">
        <f ca="1">IF(ISERROR(VLOOKUP(AM$1,INDIRECT("'"&amp;$C12&amp;"'!"&amp;"A2"):INDIRECT("'"&amp;$C12&amp;"'!"&amp;"B100"),2,FALSE)),"",VLOOKUP(AM$1,INDIRECT("'"&amp;$C12&amp;"'!"&amp;"A2"):INDIRECT("'"&amp;$C12&amp;"'!"&amp;"B100"),2,FALSE))</f>
        <v/>
      </c>
      <c r="AN12" s="24" t="str">
        <f ca="1">IF(ISERROR(VLOOKUP(AN$1,INDIRECT("'"&amp;$C12&amp;"'!"&amp;"A2"):INDIRECT("'"&amp;$C12&amp;"'!"&amp;"B100"),2,FALSE)),"",VLOOKUP(AN$1,INDIRECT("'"&amp;$C12&amp;"'!"&amp;"A2"):INDIRECT("'"&amp;$C12&amp;"'!"&amp;"B100"),2,FALSE))</f>
        <v/>
      </c>
      <c r="AO12" s="24" t="str">
        <f ca="1">IF(ISERROR(VLOOKUP(AO$1,INDIRECT("'"&amp;$C12&amp;"'!"&amp;"A2"):INDIRECT("'"&amp;$C12&amp;"'!"&amp;"B100"),2,FALSE)),"",VLOOKUP(AO$1,INDIRECT("'"&amp;$C12&amp;"'!"&amp;"A2"):INDIRECT("'"&amp;$C12&amp;"'!"&amp;"B100"),2,FALSE))</f>
        <v/>
      </c>
      <c r="AP12" s="24" t="str">
        <f ca="1">IF(ISERROR(VLOOKUP(AP$1,INDIRECT("'"&amp;$C12&amp;"'!"&amp;"A2"):INDIRECT("'"&amp;$C12&amp;"'!"&amp;"B100"),2,FALSE)),"",VLOOKUP(AP$1,INDIRECT("'"&amp;$C12&amp;"'!"&amp;"A2"):INDIRECT("'"&amp;$C12&amp;"'!"&amp;"B100"),2,FALSE))</f>
        <v/>
      </c>
      <c r="AQ12" s="24" t="str">
        <f ca="1">IF(ISERROR(VLOOKUP(AQ$1,INDIRECT("'"&amp;$C12&amp;"'!"&amp;"A2"):INDIRECT("'"&amp;$C12&amp;"'!"&amp;"B100"),2,FALSE)),"",VLOOKUP(AQ$1,INDIRECT("'"&amp;$C12&amp;"'!"&amp;"A2"):INDIRECT("'"&amp;$C12&amp;"'!"&amp;"B100"),2,FALSE))</f>
        <v/>
      </c>
      <c r="AR12" s="24" t="str">
        <f ca="1">IF(ISERROR(VLOOKUP(AR$1,INDIRECT("'"&amp;$C12&amp;"'!"&amp;"A2"):INDIRECT("'"&amp;$C12&amp;"'!"&amp;"B100"),2,FALSE)),"",VLOOKUP(AR$1,INDIRECT("'"&amp;$C12&amp;"'!"&amp;"A2"):INDIRECT("'"&amp;$C12&amp;"'!"&amp;"B100"),2,FALSE))</f>
        <v/>
      </c>
      <c r="AS12" s="24" t="str">
        <f ca="1">IF(ISERROR(VLOOKUP(AS$1,INDIRECT("'"&amp;$C12&amp;"'!"&amp;"A2"):INDIRECT("'"&amp;$C12&amp;"'!"&amp;"B100"),2,FALSE)),"",VLOOKUP(AS$1,INDIRECT("'"&amp;$C12&amp;"'!"&amp;"A2"):INDIRECT("'"&amp;$C12&amp;"'!"&amp;"B100"),2,FALSE))</f>
        <v/>
      </c>
      <c r="AT12" s="24" t="str">
        <f ca="1">IF(ISERROR(VLOOKUP(AT$1,INDIRECT("'"&amp;$C12&amp;"'!"&amp;"A2"):INDIRECT("'"&amp;$C12&amp;"'!"&amp;"B100"),2,FALSE)),"",VLOOKUP(AT$1,INDIRECT("'"&amp;$C12&amp;"'!"&amp;"A2"):INDIRECT("'"&amp;$C12&amp;"'!"&amp;"B100"),2,FALSE))</f>
        <v/>
      </c>
      <c r="AU12" s="24" t="str">
        <f ca="1">IF(ISERROR(VLOOKUP(AU$1,INDIRECT("'"&amp;$C12&amp;"'!"&amp;"A2"):INDIRECT("'"&amp;$C12&amp;"'!"&amp;"B100"),2,FALSE)),"",VLOOKUP(AU$1,INDIRECT("'"&amp;$C12&amp;"'!"&amp;"A2"):INDIRECT("'"&amp;$C12&amp;"'!"&amp;"B100"),2,FALSE))</f>
        <v/>
      </c>
      <c r="AV12" s="24" t="str">
        <f ca="1">IF(ISERROR(VLOOKUP(AV$1,INDIRECT("'"&amp;$C12&amp;"'!"&amp;"A2"):INDIRECT("'"&amp;$C12&amp;"'!"&amp;"B100"),2,FALSE)),"",VLOOKUP(AV$1,INDIRECT("'"&amp;$C12&amp;"'!"&amp;"A2"):INDIRECT("'"&amp;$C12&amp;"'!"&amp;"B100"),2,FALSE))</f>
        <v/>
      </c>
      <c r="AW12" s="24" t="str">
        <f ca="1">IF(ISERROR(VLOOKUP(AW$1,INDIRECT("'"&amp;$C12&amp;"'!"&amp;"A2"):INDIRECT("'"&amp;$C12&amp;"'!"&amp;"B100"),2,FALSE)),"",VLOOKUP(AW$1,INDIRECT("'"&amp;$C12&amp;"'!"&amp;"A2"):INDIRECT("'"&amp;$C12&amp;"'!"&amp;"B100"),2,FALSE))</f>
        <v/>
      </c>
      <c r="AX12" s="24" t="str">
        <f ca="1">IF(ISERROR(VLOOKUP(AX$1,INDIRECT("'"&amp;$C12&amp;"'!"&amp;"A2"):INDIRECT("'"&amp;$C12&amp;"'!"&amp;"B100"),2,FALSE)),"",VLOOKUP(AX$1,INDIRECT("'"&amp;$C12&amp;"'!"&amp;"A2"):INDIRECT("'"&amp;$C12&amp;"'!"&amp;"B100"),2,FALSE))</f>
        <v/>
      </c>
      <c r="AY12" s="24" t="str">
        <f ca="1">IF(ISERROR(VLOOKUP(AY$1,INDIRECT("'"&amp;$C12&amp;"'!"&amp;"A2"):INDIRECT("'"&amp;$C12&amp;"'!"&amp;"B100"),2,FALSE)),"",VLOOKUP(AY$1,INDIRECT("'"&amp;$C12&amp;"'!"&amp;"A2"):INDIRECT("'"&amp;$C12&amp;"'!"&amp;"B100"),2,FALSE))</f>
        <v/>
      </c>
      <c r="AZ12" s="24" t="str">
        <f ca="1">IF(ISERROR(VLOOKUP(AZ$1,INDIRECT("'"&amp;$C12&amp;"'!"&amp;"A2"):INDIRECT("'"&amp;$C12&amp;"'!"&amp;"B100"),2,FALSE)),"",VLOOKUP(AZ$1,INDIRECT("'"&amp;$C12&amp;"'!"&amp;"A2"):INDIRECT("'"&amp;$C12&amp;"'!"&amp;"B100"),2,FALSE))</f>
        <v/>
      </c>
      <c r="BA12" s="24" t="str">
        <f ca="1">IF(ISERROR(VLOOKUP(BA$1,INDIRECT("'"&amp;$C12&amp;"'!"&amp;"A2"):INDIRECT("'"&amp;$C12&amp;"'!"&amp;"B100"),2,FALSE)),"",VLOOKUP(BA$1,INDIRECT("'"&amp;$C12&amp;"'!"&amp;"A2"):INDIRECT("'"&amp;$C12&amp;"'!"&amp;"B100"),2,FALSE))</f>
        <v/>
      </c>
      <c r="BB12" s="24" t="str">
        <f ca="1">IF(ISERROR(VLOOKUP(BB$1,INDIRECT("'"&amp;$C12&amp;"'!"&amp;"A2"):INDIRECT("'"&amp;$C12&amp;"'!"&amp;"B100"),2,FALSE)),"",VLOOKUP(BB$1,INDIRECT("'"&amp;$C12&amp;"'!"&amp;"A2"):INDIRECT("'"&amp;$C12&amp;"'!"&amp;"B100"),2,FALSE))</f>
        <v/>
      </c>
      <c r="BC12" s="24" t="str">
        <f ca="1">IF(ISERROR(VLOOKUP(BC$1,INDIRECT("'"&amp;$C12&amp;"'!"&amp;"A2"):INDIRECT("'"&amp;$C12&amp;"'!"&amp;"B100"),2,FALSE)),"",VLOOKUP(BC$1,INDIRECT("'"&amp;$C12&amp;"'!"&amp;"A2"):INDIRECT("'"&amp;$C12&amp;"'!"&amp;"B100"),2,FALSE))</f>
        <v/>
      </c>
      <c r="BD12" s="24" t="str">
        <f ca="1">IF(ISERROR(VLOOKUP(BD$1,INDIRECT("'"&amp;$C12&amp;"'!"&amp;"A2"):INDIRECT("'"&amp;$C12&amp;"'!"&amp;"B100"),2,FALSE)),"",VLOOKUP(BD$1,INDIRECT("'"&amp;$C12&amp;"'!"&amp;"A2"):INDIRECT("'"&amp;$C12&amp;"'!"&amp;"B100"),2,FALSE))</f>
        <v/>
      </c>
      <c r="BE12" s="61"/>
    </row>
    <row r="13" spans="1:57" x14ac:dyDescent="0.3">
      <c r="A13" s="58" t="s">
        <v>63</v>
      </c>
      <c r="B13" s="58">
        <v>5</v>
      </c>
      <c r="C13" s="58" t="str">
        <f t="shared" si="0"/>
        <v>5-ROD</v>
      </c>
      <c r="D13" s="50" t="s">
        <v>144</v>
      </c>
      <c r="E13" s="50" t="str">
        <f ca="1">IF(ISERROR(VLOOKUP(E$1,INDIRECT("'"&amp;$C13&amp;"'!"&amp;"A2"):INDIRECT("'"&amp;$C13&amp;"'!"&amp;"B100"),2,FALSE)),"",VLOOKUP(E$1,INDIRECT("'"&amp;$C13&amp;"'!"&amp;"A2"):INDIRECT("'"&amp;$C13&amp;"'!"&amp;"B100"),2,FALSE))</f>
        <v>GEODATA:ROD</v>
      </c>
      <c r="F13" s="25" t="str">
        <f ca="1">IF(ISERROR(VLOOKUP(F$1,INDIRECT("'"&amp;$C13&amp;"'!"&amp;"A2"):INDIRECT("'"&amp;$C13&amp;"'!"&amp;"B100"),2,FALSE)),"",VLOOKUP(F$1,INDIRECT("'"&amp;$C13&amp;"'!"&amp;"A2"):INDIRECT("'"&amp;$C13&amp;"'!"&amp;"B100"),2,FALSE))</f>
        <v>NUMORDER</v>
      </c>
      <c r="G13" s="25" t="str">
        <f ca="1">IF(ISERROR(VLOOKUP(G$1,INDIRECT("'"&amp;$C13&amp;"'!"&amp;"A2"):INDIRECT("'"&amp;$C13&amp;"'!"&amp;"B100"),2,FALSE)),"",VLOOKUP(G$1,INDIRECT("'"&amp;$C13&amp;"'!"&amp;"A2"):INDIRECT("'"&amp;$C13&amp;"'!"&amp;"B100"),2,FALSE))</f>
        <v>DUTIESAMOUNT</v>
      </c>
      <c r="H13" s="25" t="str">
        <f ca="1">IF(ISERROR(VLOOKUP(H$1,INDIRECT("'"&amp;$C13&amp;"'!"&amp;"A2"):INDIRECT("'"&amp;$C13&amp;"'!"&amp;"B100"),2,FALSE)),"",VLOOKUP(H$1,INDIRECT("'"&amp;$C13&amp;"'!"&amp;"A2"):INDIRECT("'"&amp;$C13&amp;"'!"&amp;"B100"),2,FALSE))</f>
        <v>DUTIESCURRENCY</v>
      </c>
      <c r="I13" s="25" t="str">
        <f ca="1">IF(ISERROR(VLOOKUP(I$1,INDIRECT("'"&amp;$C13&amp;"'!"&amp;"A2"):INDIRECT("'"&amp;$C13&amp;"'!"&amp;"B100"),2,FALSE)),"",VLOOKUP(I$1,INDIRECT("'"&amp;$C13&amp;"'!"&amp;"A2"):INDIRECT("'"&amp;$C13&amp;"'!"&amp;"B100"),2,FALSE))</f>
        <v>TAXESAMOUNT</v>
      </c>
      <c r="J13" s="25" t="str">
        <f ca="1">IF(ISERROR(VLOOKUP(J$1,INDIRECT("'"&amp;$C13&amp;"'!"&amp;"A2"):INDIRECT("'"&amp;$C13&amp;"'!"&amp;"B100"),2,FALSE)),"",VLOOKUP(J$1,INDIRECT("'"&amp;$C13&amp;"'!"&amp;"A2"):INDIRECT("'"&amp;$C13&amp;"'!"&amp;"B100"),2,FALSE))</f>
        <v>TAXESCURRENCY</v>
      </c>
      <c r="K13" s="25" t="str">
        <f ca="1">IF(ISERROR(VLOOKUP(K$1,INDIRECT("'"&amp;$C13&amp;"'!"&amp;"A2"):INDIRECT("'"&amp;$C13&amp;"'!"&amp;"B100"),2,FALSE)),"",VLOOKUP(K$1,INDIRECT("'"&amp;$C13&amp;"'!"&amp;"A2"):INDIRECT("'"&amp;$C13&amp;"'!"&amp;"B100"),2,FALSE))</f>
        <v>CUSTFEESAMOUNT</v>
      </c>
      <c r="L13" s="25" t="str">
        <f ca="1">IF(ISERROR(VLOOKUP(L$1,INDIRECT("'"&amp;$C13&amp;"'!"&amp;"A2"):INDIRECT("'"&amp;$C13&amp;"'!"&amp;"B100"),2,FALSE)),"",VLOOKUP(L$1,INDIRECT("'"&amp;$C13&amp;"'!"&amp;"A2"):INDIRECT("'"&amp;$C13&amp;"'!"&amp;"B100"),2,FALSE))</f>
        <v>CUSTFEESCURRENCY</v>
      </c>
      <c r="M13" s="25" t="str">
        <f ca="1">IF(ISERROR(VLOOKUP(M$1,INDIRECT("'"&amp;$C13&amp;"'!"&amp;"A2"):INDIRECT("'"&amp;$C13&amp;"'!"&amp;"B100"),2,FALSE)),"",VLOOKUP(M$1,INDIRECT("'"&amp;$C13&amp;"'!"&amp;"A2"):INDIRECT("'"&amp;$C13&amp;"'!"&amp;"B100"),2,FALSE))</f>
        <v>EXTRAAMOUNT</v>
      </c>
      <c r="N13" s="25" t="str">
        <f ca="1">IF(ISERROR(VLOOKUP(N$1,INDIRECT("'"&amp;$C13&amp;"'!"&amp;"A2"):INDIRECT("'"&amp;$C13&amp;"'!"&amp;"B100"),2,FALSE)),"",VLOOKUP(N$1,INDIRECT("'"&amp;$C13&amp;"'!"&amp;"A2"):INDIRECT("'"&amp;$C13&amp;"'!"&amp;"B100"),2,FALSE))</f>
        <v>EXTRACURRENCY</v>
      </c>
      <c r="O13" s="25" t="str">
        <f ca="1">IF(ISERROR(VLOOKUP(O$1,INDIRECT("'"&amp;$C13&amp;"'!"&amp;"A2"):INDIRECT("'"&amp;$C13&amp;"'!"&amp;"B100"),2,FALSE)),"",VLOOKUP(O$1,INDIRECT("'"&amp;$C13&amp;"'!"&amp;"A2"):INDIRECT("'"&amp;$C13&amp;"'!"&amp;"B100"),2,FALSE))</f>
        <v/>
      </c>
      <c r="P13" s="25" t="str">
        <f ca="1">IF(ISERROR(VLOOKUP(P$1,INDIRECT("'"&amp;$C13&amp;"'!"&amp;"A2"):INDIRECT("'"&amp;$C13&amp;"'!"&amp;"B100"),2,FALSE)),"",VLOOKUP(P$1,INDIRECT("'"&amp;$C13&amp;"'!"&amp;"A2"):INDIRECT("'"&amp;$C13&amp;"'!"&amp;"B100"),2,FALSE))</f>
        <v/>
      </c>
      <c r="Q13" s="25" t="str">
        <f ca="1">IF(ISERROR(VLOOKUP(Q$1,INDIRECT("'"&amp;$C13&amp;"'!"&amp;"A2"):INDIRECT("'"&amp;$C13&amp;"'!"&amp;"B100"),2,FALSE)),"",VLOOKUP(Q$1,INDIRECT("'"&amp;$C13&amp;"'!"&amp;"A2"):INDIRECT("'"&amp;$C13&amp;"'!"&amp;"B100"),2,FALSE))</f>
        <v/>
      </c>
      <c r="R13" s="25" t="str">
        <f ca="1">IF(ISERROR(VLOOKUP(R$1,INDIRECT("'"&amp;$C13&amp;"'!"&amp;"A2"):INDIRECT("'"&amp;$C13&amp;"'!"&amp;"B100"),2,FALSE)),"",VLOOKUP(R$1,INDIRECT("'"&amp;$C13&amp;"'!"&amp;"A2"):INDIRECT("'"&amp;$C13&amp;"'!"&amp;"B100"),2,FALSE))</f>
        <v/>
      </c>
      <c r="S13" s="25" t="str">
        <f ca="1">IF(ISERROR(VLOOKUP(S$1,INDIRECT("'"&amp;$C13&amp;"'!"&amp;"A2"):INDIRECT("'"&amp;$C13&amp;"'!"&amp;"B100"),2,FALSE)),"",VLOOKUP(S$1,INDIRECT("'"&amp;$C13&amp;"'!"&amp;"A2"):INDIRECT("'"&amp;$C13&amp;"'!"&amp;"B100"),2,FALSE))</f>
        <v/>
      </c>
      <c r="T13" s="25" t="str">
        <f ca="1">IF(ISERROR(VLOOKUP(T$1,INDIRECT("'"&amp;$C13&amp;"'!"&amp;"A2"):INDIRECT("'"&amp;$C13&amp;"'!"&amp;"B100"),2,FALSE)),"",VLOOKUP(T$1,INDIRECT("'"&amp;$C13&amp;"'!"&amp;"A2"):INDIRECT("'"&amp;$C13&amp;"'!"&amp;"B100"),2,FALSE))</f>
        <v/>
      </c>
      <c r="U13" s="25" t="str">
        <f ca="1">IF(ISERROR(VLOOKUP(U$1,INDIRECT("'"&amp;$C13&amp;"'!"&amp;"A2"):INDIRECT("'"&amp;$C13&amp;"'!"&amp;"B100"),2,FALSE)),"",VLOOKUP(U$1,INDIRECT("'"&amp;$C13&amp;"'!"&amp;"A2"):INDIRECT("'"&amp;$C13&amp;"'!"&amp;"B100"),2,FALSE))</f>
        <v/>
      </c>
      <c r="V13" s="25" t="str">
        <f ca="1">IF(ISERROR(VLOOKUP(V$1,INDIRECT("'"&amp;$C13&amp;"'!"&amp;"A2"):INDIRECT("'"&amp;$C13&amp;"'!"&amp;"B100"),2,FALSE)),"",VLOOKUP(V$1,INDIRECT("'"&amp;$C13&amp;"'!"&amp;"A2"):INDIRECT("'"&amp;$C13&amp;"'!"&amp;"B100"),2,FALSE))</f>
        <v/>
      </c>
      <c r="W13" s="25" t="str">
        <f ca="1">IF(ISERROR(VLOOKUP(W$1,INDIRECT("'"&amp;$C13&amp;"'!"&amp;"A2"):INDIRECT("'"&amp;$C13&amp;"'!"&amp;"B100"),2,FALSE)),"",VLOOKUP(W$1,INDIRECT("'"&amp;$C13&amp;"'!"&amp;"A2"):INDIRECT("'"&amp;$C13&amp;"'!"&amp;"B100"),2,FALSE))</f>
        <v/>
      </c>
      <c r="X13" s="25" t="str">
        <f ca="1">IF(ISERROR(VLOOKUP(X$1,INDIRECT("'"&amp;$C13&amp;"'!"&amp;"A2"):INDIRECT("'"&amp;$C13&amp;"'!"&amp;"B100"),2,FALSE)),"",VLOOKUP(X$1,INDIRECT("'"&amp;$C13&amp;"'!"&amp;"A2"):INDIRECT("'"&amp;$C13&amp;"'!"&amp;"B100"),2,FALSE))</f>
        <v/>
      </c>
      <c r="Y13" s="25" t="str">
        <f ca="1">IF(ISERROR(VLOOKUP(Y$1,INDIRECT("'"&amp;$C13&amp;"'!"&amp;"A2"):INDIRECT("'"&amp;$C13&amp;"'!"&amp;"B100"),2,FALSE)),"",VLOOKUP(Y$1,INDIRECT("'"&amp;$C13&amp;"'!"&amp;"A2"):INDIRECT("'"&amp;$C13&amp;"'!"&amp;"B100"),2,FALSE))</f>
        <v/>
      </c>
      <c r="Z13" s="25" t="str">
        <f ca="1">IF(ISERROR(VLOOKUP(Z$1,INDIRECT("'"&amp;$C13&amp;"'!"&amp;"A2"):INDIRECT("'"&amp;$C13&amp;"'!"&amp;"B100"),2,FALSE)),"",VLOOKUP(Z$1,INDIRECT("'"&amp;$C13&amp;"'!"&amp;"A2"):INDIRECT("'"&amp;$C13&amp;"'!"&amp;"B100"),2,FALSE))</f>
        <v/>
      </c>
      <c r="AA13" s="25" t="str">
        <f ca="1">IF(ISERROR(VLOOKUP(AA$1,INDIRECT("'"&amp;$C13&amp;"'!"&amp;"A2"):INDIRECT("'"&amp;$C13&amp;"'!"&amp;"B100"),2,FALSE)),"",VLOOKUP(AA$1,INDIRECT("'"&amp;$C13&amp;"'!"&amp;"A2"):INDIRECT("'"&amp;$C13&amp;"'!"&amp;"B100"),2,FALSE))</f>
        <v/>
      </c>
      <c r="AB13" s="25" t="str">
        <f ca="1">IF(ISERROR(VLOOKUP(AB$1,INDIRECT("'"&amp;$C13&amp;"'!"&amp;"A2"):INDIRECT("'"&amp;$C13&amp;"'!"&amp;"B100"),2,FALSE)),"",VLOOKUP(AB$1,INDIRECT("'"&amp;$C13&amp;"'!"&amp;"A2"):INDIRECT("'"&amp;$C13&amp;"'!"&amp;"B100"),2,FALSE))</f>
        <v/>
      </c>
      <c r="AC13" s="25" t="str">
        <f ca="1">IF(ISERROR(VLOOKUP(AC$1,INDIRECT("'"&amp;$C13&amp;"'!"&amp;"A2"):INDIRECT("'"&amp;$C13&amp;"'!"&amp;"B100"),2,FALSE)),"",VLOOKUP(AC$1,INDIRECT("'"&amp;$C13&amp;"'!"&amp;"A2"):INDIRECT("'"&amp;$C13&amp;"'!"&amp;"B100"),2,FALSE))</f>
        <v/>
      </c>
      <c r="AD13" s="25" t="str">
        <f ca="1">IF(ISERROR(VLOOKUP(AD$1,INDIRECT("'"&amp;$C13&amp;"'!"&amp;"A2"):INDIRECT("'"&amp;$C13&amp;"'!"&amp;"B100"),2,FALSE)),"",VLOOKUP(AD$1,INDIRECT("'"&amp;$C13&amp;"'!"&amp;"A2"):INDIRECT("'"&amp;$C13&amp;"'!"&amp;"B100"),2,FALSE))</f>
        <v/>
      </c>
      <c r="AE13" s="25" t="str">
        <f ca="1">IF(ISERROR(VLOOKUP(AE$1,INDIRECT("'"&amp;$C13&amp;"'!"&amp;"A2"):INDIRECT("'"&amp;$C13&amp;"'!"&amp;"B100"),2,FALSE)),"",VLOOKUP(AE$1,INDIRECT("'"&amp;$C13&amp;"'!"&amp;"A2"):INDIRECT("'"&amp;$C13&amp;"'!"&amp;"B100"),2,FALSE))</f>
        <v/>
      </c>
      <c r="AF13" s="25" t="str">
        <f ca="1">IF(ISERROR(VLOOKUP(AF$1,INDIRECT("'"&amp;$C13&amp;"'!"&amp;"A2"):INDIRECT("'"&amp;$C13&amp;"'!"&amp;"B100"),2,FALSE)),"",VLOOKUP(AF$1,INDIRECT("'"&amp;$C13&amp;"'!"&amp;"A2"):INDIRECT("'"&amp;$C13&amp;"'!"&amp;"B100"),2,FALSE))</f>
        <v/>
      </c>
      <c r="AG13" s="25" t="str">
        <f ca="1">IF(ISERROR(VLOOKUP(AG$1,INDIRECT("'"&amp;$C13&amp;"'!"&amp;"A2"):INDIRECT("'"&amp;$C13&amp;"'!"&amp;"B100"),2,FALSE)),"",VLOOKUP(AG$1,INDIRECT("'"&amp;$C13&amp;"'!"&amp;"A2"):INDIRECT("'"&amp;$C13&amp;"'!"&amp;"B100"),2,FALSE))</f>
        <v/>
      </c>
      <c r="AH13" s="25" t="str">
        <f ca="1">IF(ISERROR(VLOOKUP(AH$1,INDIRECT("'"&amp;$C13&amp;"'!"&amp;"A2"):INDIRECT("'"&amp;$C13&amp;"'!"&amp;"B100"),2,FALSE)),"",VLOOKUP(AH$1,INDIRECT("'"&amp;$C13&amp;"'!"&amp;"A2"):INDIRECT("'"&amp;$C13&amp;"'!"&amp;"B100"),2,FALSE))</f>
        <v/>
      </c>
      <c r="AI13" s="25" t="str">
        <f ca="1">IF(ISERROR(VLOOKUP(AI$1,INDIRECT("'"&amp;$C13&amp;"'!"&amp;"A2"):INDIRECT("'"&amp;$C13&amp;"'!"&amp;"B100"),2,FALSE)),"",VLOOKUP(AI$1,INDIRECT("'"&amp;$C13&amp;"'!"&amp;"A2"):INDIRECT("'"&amp;$C13&amp;"'!"&amp;"B100"),2,FALSE))</f>
        <v/>
      </c>
      <c r="AJ13" s="25" t="str">
        <f ca="1">IF(ISERROR(VLOOKUP(AJ$1,INDIRECT("'"&amp;$C13&amp;"'!"&amp;"A2"):INDIRECT("'"&amp;$C13&amp;"'!"&amp;"B100"),2,FALSE)),"",VLOOKUP(AJ$1,INDIRECT("'"&amp;$C13&amp;"'!"&amp;"A2"):INDIRECT("'"&amp;$C13&amp;"'!"&amp;"B100"),2,FALSE))</f>
        <v/>
      </c>
      <c r="AK13" s="25" t="str">
        <f ca="1">IF(ISERROR(VLOOKUP(AK$1,INDIRECT("'"&amp;$C13&amp;"'!"&amp;"A2"):INDIRECT("'"&amp;$C13&amp;"'!"&amp;"B100"),2,FALSE)),"",VLOOKUP(AK$1,INDIRECT("'"&amp;$C13&amp;"'!"&amp;"A2"):INDIRECT("'"&amp;$C13&amp;"'!"&amp;"B100"),2,FALSE))</f>
        <v/>
      </c>
      <c r="AL13" s="25" t="str">
        <f ca="1">IF(ISERROR(VLOOKUP(AL$1,INDIRECT("'"&amp;$C13&amp;"'!"&amp;"A2"):INDIRECT("'"&amp;$C13&amp;"'!"&amp;"B100"),2,FALSE)),"",VLOOKUP(AL$1,INDIRECT("'"&amp;$C13&amp;"'!"&amp;"A2"):INDIRECT("'"&amp;$C13&amp;"'!"&amp;"B100"),2,FALSE))</f>
        <v/>
      </c>
      <c r="AM13" s="25" t="str">
        <f ca="1">IF(ISERROR(VLOOKUP(AM$1,INDIRECT("'"&amp;$C13&amp;"'!"&amp;"A2"):INDIRECT("'"&amp;$C13&amp;"'!"&amp;"B100"),2,FALSE)),"",VLOOKUP(AM$1,INDIRECT("'"&amp;$C13&amp;"'!"&amp;"A2"):INDIRECT("'"&amp;$C13&amp;"'!"&amp;"B100"),2,FALSE))</f>
        <v/>
      </c>
      <c r="AN13" s="25" t="str">
        <f ca="1">IF(ISERROR(VLOOKUP(AN$1,INDIRECT("'"&amp;$C13&amp;"'!"&amp;"A2"):INDIRECT("'"&amp;$C13&amp;"'!"&amp;"B100"),2,FALSE)),"",VLOOKUP(AN$1,INDIRECT("'"&amp;$C13&amp;"'!"&amp;"A2"):INDIRECT("'"&amp;$C13&amp;"'!"&amp;"B100"),2,FALSE))</f>
        <v/>
      </c>
      <c r="AO13" s="25" t="str">
        <f ca="1">IF(ISERROR(VLOOKUP(AO$1,INDIRECT("'"&amp;$C13&amp;"'!"&amp;"A2"):INDIRECT("'"&amp;$C13&amp;"'!"&amp;"B100"),2,FALSE)),"",VLOOKUP(AO$1,INDIRECT("'"&amp;$C13&amp;"'!"&amp;"A2"):INDIRECT("'"&amp;$C13&amp;"'!"&amp;"B100"),2,FALSE))</f>
        <v/>
      </c>
      <c r="AP13" s="25" t="str">
        <f ca="1">IF(ISERROR(VLOOKUP(AP$1,INDIRECT("'"&amp;$C13&amp;"'!"&amp;"A2"):INDIRECT("'"&amp;$C13&amp;"'!"&amp;"B100"),2,FALSE)),"",VLOOKUP(AP$1,INDIRECT("'"&amp;$C13&amp;"'!"&amp;"A2"):INDIRECT("'"&amp;$C13&amp;"'!"&amp;"B100"),2,FALSE))</f>
        <v/>
      </c>
      <c r="AQ13" s="25" t="str">
        <f ca="1">IF(ISERROR(VLOOKUP(AQ$1,INDIRECT("'"&amp;$C13&amp;"'!"&amp;"A2"):INDIRECT("'"&amp;$C13&amp;"'!"&amp;"B100"),2,FALSE)),"",VLOOKUP(AQ$1,INDIRECT("'"&amp;$C13&amp;"'!"&amp;"A2"):INDIRECT("'"&amp;$C13&amp;"'!"&amp;"B100"),2,FALSE))</f>
        <v/>
      </c>
      <c r="AR13" s="25" t="str">
        <f ca="1">IF(ISERROR(VLOOKUP(AR$1,INDIRECT("'"&amp;$C13&amp;"'!"&amp;"A2"):INDIRECT("'"&amp;$C13&amp;"'!"&amp;"B100"),2,FALSE)),"",VLOOKUP(AR$1,INDIRECT("'"&amp;$C13&amp;"'!"&amp;"A2"):INDIRECT("'"&amp;$C13&amp;"'!"&amp;"B100"),2,FALSE))</f>
        <v/>
      </c>
      <c r="AS13" s="25" t="str">
        <f ca="1">IF(ISERROR(VLOOKUP(AS$1,INDIRECT("'"&amp;$C13&amp;"'!"&amp;"A2"):INDIRECT("'"&amp;$C13&amp;"'!"&amp;"B100"),2,FALSE)),"",VLOOKUP(AS$1,INDIRECT("'"&amp;$C13&amp;"'!"&amp;"A2"):INDIRECT("'"&amp;$C13&amp;"'!"&amp;"B100"),2,FALSE))</f>
        <v/>
      </c>
      <c r="AT13" s="25" t="str">
        <f ca="1">IF(ISERROR(VLOOKUP(AT$1,INDIRECT("'"&amp;$C13&amp;"'!"&amp;"A2"):INDIRECT("'"&amp;$C13&amp;"'!"&amp;"B100"),2,FALSE)),"",VLOOKUP(AT$1,INDIRECT("'"&amp;$C13&amp;"'!"&amp;"A2"):INDIRECT("'"&amp;$C13&amp;"'!"&amp;"B100"),2,FALSE))</f>
        <v/>
      </c>
      <c r="AU13" s="25" t="str">
        <f ca="1">IF(ISERROR(VLOOKUP(AU$1,INDIRECT("'"&amp;$C13&amp;"'!"&amp;"A2"):INDIRECT("'"&amp;$C13&amp;"'!"&amp;"B100"),2,FALSE)),"",VLOOKUP(AU$1,INDIRECT("'"&amp;$C13&amp;"'!"&amp;"A2"):INDIRECT("'"&amp;$C13&amp;"'!"&amp;"B100"),2,FALSE))</f>
        <v/>
      </c>
      <c r="AV13" s="25" t="str">
        <f ca="1">IF(ISERROR(VLOOKUP(AV$1,INDIRECT("'"&amp;$C13&amp;"'!"&amp;"A2"):INDIRECT("'"&amp;$C13&amp;"'!"&amp;"B100"),2,FALSE)),"",VLOOKUP(AV$1,INDIRECT("'"&amp;$C13&amp;"'!"&amp;"A2"):INDIRECT("'"&amp;$C13&amp;"'!"&amp;"B100"),2,FALSE))</f>
        <v/>
      </c>
      <c r="AW13" s="25" t="str">
        <f ca="1">IF(ISERROR(VLOOKUP(AW$1,INDIRECT("'"&amp;$C13&amp;"'!"&amp;"A2"):INDIRECT("'"&amp;$C13&amp;"'!"&amp;"B100"),2,FALSE)),"",VLOOKUP(AW$1,INDIRECT("'"&amp;$C13&amp;"'!"&amp;"A2"):INDIRECT("'"&amp;$C13&amp;"'!"&amp;"B100"),2,FALSE))</f>
        <v/>
      </c>
      <c r="AX13" s="25" t="str">
        <f ca="1">IF(ISERROR(VLOOKUP(AX$1,INDIRECT("'"&amp;$C13&amp;"'!"&amp;"A2"):INDIRECT("'"&amp;$C13&amp;"'!"&amp;"B100"),2,FALSE)),"",VLOOKUP(AX$1,INDIRECT("'"&amp;$C13&amp;"'!"&amp;"A2"):INDIRECT("'"&amp;$C13&amp;"'!"&amp;"B100"),2,FALSE))</f>
        <v/>
      </c>
      <c r="AY13" s="25" t="str">
        <f ca="1">IF(ISERROR(VLOOKUP(AY$1,INDIRECT("'"&amp;$C13&amp;"'!"&amp;"A2"):INDIRECT("'"&amp;$C13&amp;"'!"&amp;"B100"),2,FALSE)),"",VLOOKUP(AY$1,INDIRECT("'"&amp;$C13&amp;"'!"&amp;"A2"):INDIRECT("'"&amp;$C13&amp;"'!"&amp;"B100"),2,FALSE))</f>
        <v/>
      </c>
      <c r="AZ13" s="25" t="str">
        <f ca="1">IF(ISERROR(VLOOKUP(AZ$1,INDIRECT("'"&amp;$C13&amp;"'!"&amp;"A2"):INDIRECT("'"&amp;$C13&amp;"'!"&amp;"B100"),2,FALSE)),"",VLOOKUP(AZ$1,INDIRECT("'"&amp;$C13&amp;"'!"&amp;"A2"):INDIRECT("'"&amp;$C13&amp;"'!"&amp;"B100"),2,FALSE))</f>
        <v/>
      </c>
      <c r="BA13" s="25" t="str">
        <f ca="1">IF(ISERROR(VLOOKUP(BA$1,INDIRECT("'"&amp;$C13&amp;"'!"&amp;"A2"):INDIRECT("'"&amp;$C13&amp;"'!"&amp;"B100"),2,FALSE)),"",VLOOKUP(BA$1,INDIRECT("'"&amp;$C13&amp;"'!"&amp;"A2"):INDIRECT("'"&amp;$C13&amp;"'!"&amp;"B100"),2,FALSE))</f>
        <v/>
      </c>
      <c r="BB13" s="25" t="str">
        <f ca="1">IF(ISERROR(VLOOKUP(BB$1,INDIRECT("'"&amp;$C13&amp;"'!"&amp;"A2"):INDIRECT("'"&amp;$C13&amp;"'!"&amp;"B100"),2,FALSE)),"",VLOOKUP(BB$1,INDIRECT("'"&amp;$C13&amp;"'!"&amp;"A2"):INDIRECT("'"&amp;$C13&amp;"'!"&amp;"B100"),2,FALSE))</f>
        <v/>
      </c>
      <c r="BC13" s="25" t="str">
        <f ca="1">IF(ISERROR(VLOOKUP(BC$1,INDIRECT("'"&amp;$C13&amp;"'!"&amp;"A2"):INDIRECT("'"&amp;$C13&amp;"'!"&amp;"B100"),2,FALSE)),"",VLOOKUP(BC$1,INDIRECT("'"&amp;$C13&amp;"'!"&amp;"A2"):INDIRECT("'"&amp;$C13&amp;"'!"&amp;"B100"),2,FALSE))</f>
        <v/>
      </c>
      <c r="BD13" s="25" t="str">
        <f ca="1">IF(ISERROR(VLOOKUP(BD$1,INDIRECT("'"&amp;$C13&amp;"'!"&amp;"A2"):INDIRECT("'"&amp;$C13&amp;"'!"&amp;"B100"),2,FALSE)),"",VLOOKUP(BD$1,INDIRECT("'"&amp;$C13&amp;"'!"&amp;"A2"):INDIRECT("'"&amp;$C13&amp;"'!"&amp;"B100"),2,FALSE))</f>
        <v/>
      </c>
      <c r="BE13" s="61"/>
    </row>
    <row r="14" spans="1:57" x14ac:dyDescent="0.3">
      <c r="A14" s="59" t="s">
        <v>64</v>
      </c>
      <c r="B14" s="59">
        <v>4</v>
      </c>
      <c r="C14" s="59" t="str">
        <f t="shared" si="0"/>
        <v>4-PICKUP</v>
      </c>
      <c r="D14" s="82" t="s">
        <v>144</v>
      </c>
      <c r="E14" s="82" t="str">
        <f ca="1">IF(ISERROR(VLOOKUP(E$1,INDIRECT("'"&amp;$C14&amp;"'!"&amp;"A2"):INDIRECT("'"&amp;$C14&amp;"'!"&amp;"B100"),2,FALSE)),"",VLOOKUP(E$1,INDIRECT("'"&amp;$C14&amp;"'!"&amp;"A2"):INDIRECT("'"&amp;$C14&amp;"'!"&amp;"B100"),2,FALSE))</f>
        <v>GEODATA:PICKUP</v>
      </c>
      <c r="F14" s="24" t="str">
        <f ca="1">IF(ISERROR(VLOOKUP(F$1,INDIRECT("'"&amp;$C14&amp;"'!"&amp;"A2"):INDIRECT("'"&amp;$C14&amp;"'!"&amp;"B100"),2,FALSE)),"",VLOOKUP(F$1,INDIRECT("'"&amp;$C14&amp;"'!"&amp;"A2"):INDIRECT("'"&amp;$C14&amp;"'!"&amp;"B100"),2,FALSE))</f>
        <v>NUMORDER</v>
      </c>
      <c r="G14" s="24" t="str">
        <f ca="1">IF(ISERROR(VLOOKUP(G$1,INDIRECT("'"&amp;$C14&amp;"'!"&amp;"A2"):INDIRECT("'"&amp;$C14&amp;"'!"&amp;"B100"),2,FALSE)),"",VLOOKUP(G$1,INDIRECT("'"&amp;$C14&amp;"'!"&amp;"A2"):INDIRECT("'"&amp;$C14&amp;"'!"&amp;"B100"),2,FALSE))</f>
        <v>PICKUPTYPE</v>
      </c>
      <c r="H14" s="24" t="str">
        <f ca="1">IF(ISERROR(VLOOKUP(H$1,INDIRECT("'"&amp;$C14&amp;"'!"&amp;"A2"):INDIRECT("'"&amp;$C14&amp;"'!"&amp;"B100"),2,FALSE)),"",VLOOKUP(H$1,INDIRECT("'"&amp;$C14&amp;"'!"&amp;"A2"):INDIRECT("'"&amp;$C14&amp;"'!"&amp;"B100"),2,FALSE))</f>
        <v>PICKUPDATE</v>
      </c>
      <c r="I14" s="24" t="str">
        <f ca="1">IF(ISERROR(VLOOKUP(I$1,INDIRECT("'"&amp;$C14&amp;"'!"&amp;"A2"):INDIRECT("'"&amp;$C14&amp;"'!"&amp;"B100"),2,FALSE)),"",VLOOKUP(I$1,INDIRECT("'"&amp;$C14&amp;"'!"&amp;"A2"):INDIRECT("'"&amp;$C14&amp;"'!"&amp;"B100"),2,FALSE))</f>
        <v>PKCLOSEDTIME</v>
      </c>
      <c r="J14" s="24" t="str">
        <f ca="1">IF(ISERROR(VLOOKUP(J$1,INDIRECT("'"&amp;$C14&amp;"'!"&amp;"A2"):INDIRECT("'"&amp;$C14&amp;"'!"&amp;"B100"),2,FALSE)),"",VLOOKUP(J$1,INDIRECT("'"&amp;$C14&amp;"'!"&amp;"A2"):INDIRECT("'"&amp;$C14&amp;"'!"&amp;"B100"),2,FALSE))</f>
        <v>CONFPKPLAN</v>
      </c>
      <c r="K14" s="24" t="str">
        <f ca="1">IF(ISERROR(VLOOKUP(K$1,INDIRECT("'"&amp;$C14&amp;"'!"&amp;"A2"):INDIRECT("'"&amp;$C14&amp;"'!"&amp;"B100"),2,FALSE)),"",VLOOKUP(K$1,INDIRECT("'"&amp;$C14&amp;"'!"&amp;"A2"):INDIRECT("'"&amp;$C14&amp;"'!"&amp;"B100"),2,FALSE))</f>
        <v>TIMEZONE</v>
      </c>
      <c r="L14" s="24" t="str">
        <f ca="1">IF(ISERROR(VLOOKUP(L$1,INDIRECT("'"&amp;$C14&amp;"'!"&amp;"A2"):INDIRECT("'"&amp;$C14&amp;"'!"&amp;"B100"),2,FALSE)),"",VLOOKUP(L$1,INDIRECT("'"&amp;$C14&amp;"'!"&amp;"A2"):INDIRECT("'"&amp;$C14&amp;"'!"&amp;"B100"),2,FALSE))</f>
        <v>PDATE</v>
      </c>
      <c r="M14" s="24" t="str">
        <f ca="1">IF(ISERROR(VLOOKUP(M$1,INDIRECT("'"&amp;$C14&amp;"'!"&amp;"A2"):INDIRECT("'"&amp;$C14&amp;"'!"&amp;"B100"),2,FALSE)),"",VLOOKUP(M$1,INDIRECT("'"&amp;$C14&amp;"'!"&amp;"A2"):INDIRECT("'"&amp;$C14&amp;"'!"&amp;"B100"),2,FALSE))</f>
        <v>PKOPENEDDAY</v>
      </c>
      <c r="N14" s="24" t="str">
        <f ca="1">IF(ISERROR(VLOOKUP(N$1,INDIRECT("'"&amp;$C14&amp;"'!"&amp;"A2"):INDIRECT("'"&amp;$C14&amp;"'!"&amp;"B100"),2,FALSE)),"",VLOOKUP(N$1,INDIRECT("'"&amp;$C14&amp;"'!"&amp;"A2"):INDIRECT("'"&amp;$C14&amp;"'!"&amp;"B100"),2,FALSE))</f>
        <v>PFROMTIME1</v>
      </c>
      <c r="O14" s="24" t="str">
        <f ca="1">IF(ISERROR(VLOOKUP(O$1,INDIRECT("'"&amp;$C14&amp;"'!"&amp;"A2"):INDIRECT("'"&amp;$C14&amp;"'!"&amp;"B100"),2,FALSE)),"",VLOOKUP(O$1,INDIRECT("'"&amp;$C14&amp;"'!"&amp;"A2"):INDIRECT("'"&amp;$C14&amp;"'!"&amp;"B100"),2,FALSE))</f>
        <v>PTOTIME1</v>
      </c>
      <c r="P14" s="24" t="str">
        <f ca="1">IF(ISERROR(VLOOKUP(P$1,INDIRECT("'"&amp;$C14&amp;"'!"&amp;"A2"):INDIRECT("'"&amp;$C14&amp;"'!"&amp;"B100"),2,FALSE)),"",VLOOKUP(P$1,INDIRECT("'"&amp;$C14&amp;"'!"&amp;"A2"):INDIRECT("'"&amp;$C14&amp;"'!"&amp;"B100"),2,FALSE))</f>
        <v>PFROMTIME2</v>
      </c>
      <c r="Q14" s="24" t="str">
        <f ca="1">IF(ISERROR(VLOOKUP(Q$1,INDIRECT("'"&amp;$C14&amp;"'!"&amp;"A2"):INDIRECT("'"&amp;$C14&amp;"'!"&amp;"B100"),2,FALSE)),"",VLOOKUP(Q$1,INDIRECT("'"&amp;$C14&amp;"'!"&amp;"A2"):INDIRECT("'"&amp;$C14&amp;"'!"&amp;"B100"),2,FALSE))</f>
        <v>PTOTIME2</v>
      </c>
      <c r="R14" s="24" t="str">
        <f ca="1">IF(ISERROR(VLOOKUP(R$1,INDIRECT("'"&amp;$C14&amp;"'!"&amp;"A2"):INDIRECT("'"&amp;$C14&amp;"'!"&amp;"B100"),2,FALSE)),"",VLOOKUP(R$1,INDIRECT("'"&amp;$C14&amp;"'!"&amp;"A2"):INDIRECT("'"&amp;$C14&amp;"'!"&amp;"B100"),2,FALSE))</f>
        <v>PKPARTNERREF1</v>
      </c>
      <c r="S14" s="24" t="str">
        <f ca="1">IF(ISERROR(VLOOKUP(S$1,INDIRECT("'"&amp;$C14&amp;"'!"&amp;"A2"):INDIRECT("'"&amp;$C14&amp;"'!"&amp;"B100"),2,FALSE)),"",VLOOKUP(S$1,INDIRECT("'"&amp;$C14&amp;"'!"&amp;"A2"):INDIRECT("'"&amp;$C14&amp;"'!"&amp;"B100"),2,FALSE))</f>
        <v>PKPARTNERREF2</v>
      </c>
      <c r="T14" s="24" t="str">
        <f ca="1">IF(ISERROR(VLOOKUP(T$1,INDIRECT("'"&amp;$C14&amp;"'!"&amp;"A2"):INDIRECT("'"&amp;$C14&amp;"'!"&amp;"B100"),2,FALSE)),"",VLOOKUP(T$1,INDIRECT("'"&amp;$C14&amp;"'!"&amp;"A2"):INDIRECT("'"&amp;$C14&amp;"'!"&amp;"B100"),2,FALSE))</f>
        <v>PKPARTNERREF3</v>
      </c>
      <c r="U14" s="24" t="str">
        <f ca="1">IF(ISERROR(VLOOKUP(U$1,INDIRECT("'"&amp;$C14&amp;"'!"&amp;"A2"):INDIRECT("'"&amp;$C14&amp;"'!"&amp;"B100"),2,FALSE)),"",VLOOKUP(U$1,INDIRECT("'"&amp;$C14&amp;"'!"&amp;"A2"):INDIRECT("'"&amp;$C14&amp;"'!"&amp;"B100"),2,FALSE))</f>
        <v>PKPARTNERREF4</v>
      </c>
      <c r="V14" s="24" t="str">
        <f ca="1">IF(ISERROR(VLOOKUP(V$1,INDIRECT("'"&amp;$C14&amp;"'!"&amp;"A2"):INDIRECT("'"&amp;$C14&amp;"'!"&amp;"B100"),2,FALSE)),"",VLOOKUP(V$1,INDIRECT("'"&amp;$C14&amp;"'!"&amp;"A2"):INDIRECT("'"&amp;$C14&amp;"'!"&amp;"B100"),2,FALSE))</f>
        <v/>
      </c>
      <c r="W14" s="24" t="str">
        <f ca="1">IF(ISERROR(VLOOKUP(W$1,INDIRECT("'"&amp;$C14&amp;"'!"&amp;"A2"):INDIRECT("'"&amp;$C14&amp;"'!"&amp;"B100"),2,FALSE)),"",VLOOKUP(W$1,INDIRECT("'"&amp;$C14&amp;"'!"&amp;"A2"):INDIRECT("'"&amp;$C14&amp;"'!"&amp;"B100"),2,FALSE))</f>
        <v/>
      </c>
      <c r="X14" s="24" t="str">
        <f ca="1">IF(ISERROR(VLOOKUP(X$1,INDIRECT("'"&amp;$C14&amp;"'!"&amp;"A2"):INDIRECT("'"&amp;$C14&amp;"'!"&amp;"B100"),2,FALSE)),"",VLOOKUP(X$1,INDIRECT("'"&amp;$C14&amp;"'!"&amp;"A2"):INDIRECT("'"&amp;$C14&amp;"'!"&amp;"B100"),2,FALSE))</f>
        <v/>
      </c>
      <c r="Y14" s="24" t="str">
        <f ca="1">IF(ISERROR(VLOOKUP(Y$1,INDIRECT("'"&amp;$C14&amp;"'!"&amp;"A2"):INDIRECT("'"&amp;$C14&amp;"'!"&amp;"B100"),2,FALSE)),"",VLOOKUP(Y$1,INDIRECT("'"&amp;$C14&amp;"'!"&amp;"A2"):INDIRECT("'"&amp;$C14&amp;"'!"&amp;"B100"),2,FALSE))</f>
        <v/>
      </c>
      <c r="Z14" s="24" t="str">
        <f ca="1">IF(ISERROR(VLOOKUP(Z$1,INDIRECT("'"&amp;$C14&amp;"'!"&amp;"A2"):INDIRECT("'"&amp;$C14&amp;"'!"&amp;"B100"),2,FALSE)),"",VLOOKUP(Z$1,INDIRECT("'"&amp;$C14&amp;"'!"&amp;"A2"):INDIRECT("'"&amp;$C14&amp;"'!"&amp;"B100"),2,FALSE))</f>
        <v/>
      </c>
      <c r="AA14" s="24" t="str">
        <f ca="1">IF(ISERROR(VLOOKUP(AA$1,INDIRECT("'"&amp;$C14&amp;"'!"&amp;"A2"):INDIRECT("'"&amp;$C14&amp;"'!"&amp;"B100"),2,FALSE)),"",VLOOKUP(AA$1,INDIRECT("'"&amp;$C14&amp;"'!"&amp;"A2"):INDIRECT("'"&amp;$C14&amp;"'!"&amp;"B100"),2,FALSE))</f>
        <v/>
      </c>
      <c r="AB14" s="24" t="str">
        <f ca="1">IF(ISERROR(VLOOKUP(AB$1,INDIRECT("'"&amp;$C14&amp;"'!"&amp;"A2"):INDIRECT("'"&amp;$C14&amp;"'!"&amp;"B100"),2,FALSE)),"",VLOOKUP(AB$1,INDIRECT("'"&amp;$C14&amp;"'!"&amp;"A2"):INDIRECT("'"&amp;$C14&amp;"'!"&amp;"B100"),2,FALSE))</f>
        <v/>
      </c>
      <c r="AC14" s="24" t="str">
        <f ca="1">IF(ISERROR(VLOOKUP(AC$1,INDIRECT("'"&amp;$C14&amp;"'!"&amp;"A2"):INDIRECT("'"&amp;$C14&amp;"'!"&amp;"B100"),2,FALSE)),"",VLOOKUP(AC$1,INDIRECT("'"&amp;$C14&amp;"'!"&amp;"A2"):INDIRECT("'"&amp;$C14&amp;"'!"&amp;"B100"),2,FALSE))</f>
        <v/>
      </c>
      <c r="AD14" s="24" t="str">
        <f ca="1">IF(ISERROR(VLOOKUP(AD$1,INDIRECT("'"&amp;$C14&amp;"'!"&amp;"A2"):INDIRECT("'"&amp;$C14&amp;"'!"&amp;"B100"),2,FALSE)),"",VLOOKUP(AD$1,INDIRECT("'"&amp;$C14&amp;"'!"&amp;"A2"):INDIRECT("'"&amp;$C14&amp;"'!"&amp;"B100"),2,FALSE))</f>
        <v/>
      </c>
      <c r="AE14" s="24" t="str">
        <f ca="1">IF(ISERROR(VLOOKUP(AE$1,INDIRECT("'"&amp;$C14&amp;"'!"&amp;"A2"):INDIRECT("'"&amp;$C14&amp;"'!"&amp;"B100"),2,FALSE)),"",VLOOKUP(AE$1,INDIRECT("'"&amp;$C14&amp;"'!"&amp;"A2"):INDIRECT("'"&amp;$C14&amp;"'!"&amp;"B100"),2,FALSE))</f>
        <v/>
      </c>
      <c r="AF14" s="24" t="str">
        <f ca="1">IF(ISERROR(VLOOKUP(AF$1,INDIRECT("'"&amp;$C14&amp;"'!"&amp;"A2"):INDIRECT("'"&amp;$C14&amp;"'!"&amp;"B100"),2,FALSE)),"",VLOOKUP(AF$1,INDIRECT("'"&amp;$C14&amp;"'!"&amp;"A2"):INDIRECT("'"&amp;$C14&amp;"'!"&amp;"B100"),2,FALSE))</f>
        <v/>
      </c>
      <c r="AG14" s="24" t="str">
        <f ca="1">IF(ISERROR(VLOOKUP(AG$1,INDIRECT("'"&amp;$C14&amp;"'!"&amp;"A2"):INDIRECT("'"&amp;$C14&amp;"'!"&amp;"B100"),2,FALSE)),"",VLOOKUP(AG$1,INDIRECT("'"&amp;$C14&amp;"'!"&amp;"A2"):INDIRECT("'"&amp;$C14&amp;"'!"&amp;"B100"),2,FALSE))</f>
        <v/>
      </c>
      <c r="AH14" s="24" t="str">
        <f ca="1">IF(ISERROR(VLOOKUP(AH$1,INDIRECT("'"&amp;$C14&amp;"'!"&amp;"A2"):INDIRECT("'"&amp;$C14&amp;"'!"&amp;"B100"),2,FALSE)),"",VLOOKUP(AH$1,INDIRECT("'"&amp;$C14&amp;"'!"&amp;"A2"):INDIRECT("'"&amp;$C14&amp;"'!"&amp;"B100"),2,FALSE))</f>
        <v/>
      </c>
      <c r="AI14" s="24" t="str">
        <f ca="1">IF(ISERROR(VLOOKUP(AI$1,INDIRECT("'"&amp;$C14&amp;"'!"&amp;"A2"):INDIRECT("'"&amp;$C14&amp;"'!"&amp;"B100"),2,FALSE)),"",VLOOKUP(AI$1,INDIRECT("'"&amp;$C14&amp;"'!"&amp;"A2"):INDIRECT("'"&amp;$C14&amp;"'!"&amp;"B100"),2,FALSE))</f>
        <v/>
      </c>
      <c r="AJ14" s="24" t="str">
        <f ca="1">IF(ISERROR(VLOOKUP(AJ$1,INDIRECT("'"&amp;$C14&amp;"'!"&amp;"A2"):INDIRECT("'"&amp;$C14&amp;"'!"&amp;"B100"),2,FALSE)),"",VLOOKUP(AJ$1,INDIRECT("'"&amp;$C14&amp;"'!"&amp;"A2"):INDIRECT("'"&amp;$C14&amp;"'!"&amp;"B100"),2,FALSE))</f>
        <v/>
      </c>
      <c r="AK14" s="24" t="str">
        <f ca="1">IF(ISERROR(VLOOKUP(AK$1,INDIRECT("'"&amp;$C14&amp;"'!"&amp;"A2"):INDIRECT("'"&amp;$C14&amp;"'!"&amp;"B100"),2,FALSE)),"",VLOOKUP(AK$1,INDIRECT("'"&amp;$C14&amp;"'!"&amp;"A2"):INDIRECT("'"&amp;$C14&amp;"'!"&amp;"B100"),2,FALSE))</f>
        <v/>
      </c>
      <c r="AL14" s="24" t="str">
        <f ca="1">IF(ISERROR(VLOOKUP(AL$1,INDIRECT("'"&amp;$C14&amp;"'!"&amp;"A2"):INDIRECT("'"&amp;$C14&amp;"'!"&amp;"B100"),2,FALSE)),"",VLOOKUP(AL$1,INDIRECT("'"&amp;$C14&amp;"'!"&amp;"A2"):INDIRECT("'"&amp;$C14&amp;"'!"&amp;"B100"),2,FALSE))</f>
        <v/>
      </c>
      <c r="AM14" s="24" t="str">
        <f ca="1">IF(ISERROR(VLOOKUP(AM$1,INDIRECT("'"&amp;$C14&amp;"'!"&amp;"A2"):INDIRECT("'"&amp;$C14&amp;"'!"&amp;"B100"),2,FALSE)),"",VLOOKUP(AM$1,INDIRECT("'"&amp;$C14&amp;"'!"&amp;"A2"):INDIRECT("'"&amp;$C14&amp;"'!"&amp;"B100"),2,FALSE))</f>
        <v/>
      </c>
      <c r="AN14" s="24" t="str">
        <f ca="1">IF(ISERROR(VLOOKUP(AN$1,INDIRECT("'"&amp;$C14&amp;"'!"&amp;"A2"):INDIRECT("'"&amp;$C14&amp;"'!"&amp;"B100"),2,FALSE)),"",VLOOKUP(AN$1,INDIRECT("'"&amp;$C14&amp;"'!"&amp;"A2"):INDIRECT("'"&amp;$C14&amp;"'!"&amp;"B100"),2,FALSE))</f>
        <v/>
      </c>
      <c r="AO14" s="24" t="str">
        <f ca="1">IF(ISERROR(VLOOKUP(AO$1,INDIRECT("'"&amp;$C14&amp;"'!"&amp;"A2"):INDIRECT("'"&amp;$C14&amp;"'!"&amp;"B100"),2,FALSE)),"",VLOOKUP(AO$1,INDIRECT("'"&amp;$C14&amp;"'!"&amp;"A2"):INDIRECT("'"&amp;$C14&amp;"'!"&amp;"B100"),2,FALSE))</f>
        <v/>
      </c>
      <c r="AP14" s="24" t="str">
        <f ca="1">IF(ISERROR(VLOOKUP(AP$1,INDIRECT("'"&amp;$C14&amp;"'!"&amp;"A2"):INDIRECT("'"&amp;$C14&amp;"'!"&amp;"B100"),2,FALSE)),"",VLOOKUP(AP$1,INDIRECT("'"&amp;$C14&amp;"'!"&amp;"A2"):INDIRECT("'"&amp;$C14&amp;"'!"&amp;"B100"),2,FALSE))</f>
        <v/>
      </c>
      <c r="AQ14" s="24" t="str">
        <f ca="1">IF(ISERROR(VLOOKUP(AQ$1,INDIRECT("'"&amp;$C14&amp;"'!"&amp;"A2"):INDIRECT("'"&amp;$C14&amp;"'!"&amp;"B100"),2,FALSE)),"",VLOOKUP(AQ$1,INDIRECT("'"&amp;$C14&amp;"'!"&amp;"A2"):INDIRECT("'"&amp;$C14&amp;"'!"&amp;"B100"),2,FALSE))</f>
        <v/>
      </c>
      <c r="AR14" s="24" t="str">
        <f ca="1">IF(ISERROR(VLOOKUP(AR$1,INDIRECT("'"&amp;$C14&amp;"'!"&amp;"A2"):INDIRECT("'"&amp;$C14&amp;"'!"&amp;"B100"),2,FALSE)),"",VLOOKUP(AR$1,INDIRECT("'"&amp;$C14&amp;"'!"&amp;"A2"):INDIRECT("'"&amp;$C14&amp;"'!"&amp;"B100"),2,FALSE))</f>
        <v/>
      </c>
      <c r="AS14" s="24" t="str">
        <f ca="1">IF(ISERROR(VLOOKUP(AS$1,INDIRECT("'"&amp;$C14&amp;"'!"&amp;"A2"):INDIRECT("'"&amp;$C14&amp;"'!"&amp;"B100"),2,FALSE)),"",VLOOKUP(AS$1,INDIRECT("'"&amp;$C14&amp;"'!"&amp;"A2"):INDIRECT("'"&amp;$C14&amp;"'!"&amp;"B100"),2,FALSE))</f>
        <v/>
      </c>
      <c r="AT14" s="24" t="str">
        <f ca="1">IF(ISERROR(VLOOKUP(AT$1,INDIRECT("'"&amp;$C14&amp;"'!"&amp;"A2"):INDIRECT("'"&amp;$C14&amp;"'!"&amp;"B100"),2,FALSE)),"",VLOOKUP(AT$1,INDIRECT("'"&amp;$C14&amp;"'!"&amp;"A2"):INDIRECT("'"&amp;$C14&amp;"'!"&amp;"B100"),2,FALSE))</f>
        <v/>
      </c>
      <c r="AU14" s="24" t="str">
        <f ca="1">IF(ISERROR(VLOOKUP(AU$1,INDIRECT("'"&amp;$C14&amp;"'!"&amp;"A2"):INDIRECT("'"&amp;$C14&amp;"'!"&amp;"B100"),2,FALSE)),"",VLOOKUP(AU$1,INDIRECT("'"&amp;$C14&amp;"'!"&amp;"A2"):INDIRECT("'"&amp;$C14&amp;"'!"&amp;"B100"),2,FALSE))</f>
        <v/>
      </c>
      <c r="AV14" s="24" t="str">
        <f ca="1">IF(ISERROR(VLOOKUP(AV$1,INDIRECT("'"&amp;$C14&amp;"'!"&amp;"A2"):INDIRECT("'"&amp;$C14&amp;"'!"&amp;"B100"),2,FALSE)),"",VLOOKUP(AV$1,INDIRECT("'"&amp;$C14&amp;"'!"&amp;"A2"):INDIRECT("'"&amp;$C14&amp;"'!"&amp;"B100"),2,FALSE))</f>
        <v/>
      </c>
      <c r="AW14" s="24" t="str">
        <f ca="1">IF(ISERROR(VLOOKUP(AW$1,INDIRECT("'"&amp;$C14&amp;"'!"&amp;"A2"):INDIRECT("'"&amp;$C14&amp;"'!"&amp;"B100"),2,FALSE)),"",VLOOKUP(AW$1,INDIRECT("'"&amp;$C14&amp;"'!"&amp;"A2"):INDIRECT("'"&amp;$C14&amp;"'!"&amp;"B100"),2,FALSE))</f>
        <v/>
      </c>
      <c r="AX14" s="24" t="str">
        <f ca="1">IF(ISERROR(VLOOKUP(AX$1,INDIRECT("'"&amp;$C14&amp;"'!"&amp;"A2"):INDIRECT("'"&amp;$C14&amp;"'!"&amp;"B100"),2,FALSE)),"",VLOOKUP(AX$1,INDIRECT("'"&amp;$C14&amp;"'!"&amp;"A2"):INDIRECT("'"&amp;$C14&amp;"'!"&amp;"B100"),2,FALSE))</f>
        <v/>
      </c>
      <c r="AY14" s="24" t="str">
        <f ca="1">IF(ISERROR(VLOOKUP(AY$1,INDIRECT("'"&amp;$C14&amp;"'!"&amp;"A2"):INDIRECT("'"&amp;$C14&amp;"'!"&amp;"B100"),2,FALSE)),"",VLOOKUP(AY$1,INDIRECT("'"&amp;$C14&amp;"'!"&amp;"A2"):INDIRECT("'"&amp;$C14&amp;"'!"&amp;"B100"),2,FALSE))</f>
        <v/>
      </c>
      <c r="AZ14" s="24" t="str">
        <f ca="1">IF(ISERROR(VLOOKUP(AZ$1,INDIRECT("'"&amp;$C14&amp;"'!"&amp;"A2"):INDIRECT("'"&amp;$C14&amp;"'!"&amp;"B100"),2,FALSE)),"",VLOOKUP(AZ$1,INDIRECT("'"&amp;$C14&amp;"'!"&amp;"A2"):INDIRECT("'"&amp;$C14&amp;"'!"&amp;"B100"),2,FALSE))</f>
        <v/>
      </c>
      <c r="BA14" s="24" t="str">
        <f ca="1">IF(ISERROR(VLOOKUP(BA$1,INDIRECT("'"&amp;$C14&amp;"'!"&amp;"A2"):INDIRECT("'"&amp;$C14&amp;"'!"&amp;"B100"),2,FALSE)),"",VLOOKUP(BA$1,INDIRECT("'"&amp;$C14&amp;"'!"&amp;"A2"):INDIRECT("'"&amp;$C14&amp;"'!"&amp;"B100"),2,FALSE))</f>
        <v/>
      </c>
      <c r="BB14" s="24" t="str">
        <f ca="1">IF(ISERROR(VLOOKUP(BB$1,INDIRECT("'"&amp;$C14&amp;"'!"&amp;"A2"):INDIRECT("'"&amp;$C14&amp;"'!"&amp;"B100"),2,FALSE)),"",VLOOKUP(BB$1,INDIRECT("'"&amp;$C14&amp;"'!"&amp;"A2"):INDIRECT("'"&amp;$C14&amp;"'!"&amp;"B100"),2,FALSE))</f>
        <v/>
      </c>
      <c r="BC14" s="24" t="str">
        <f ca="1">IF(ISERROR(VLOOKUP(BC$1,INDIRECT("'"&amp;$C14&amp;"'!"&amp;"A2"):INDIRECT("'"&amp;$C14&amp;"'!"&amp;"B100"),2,FALSE)),"",VLOOKUP(BC$1,INDIRECT("'"&amp;$C14&amp;"'!"&amp;"A2"):INDIRECT("'"&amp;$C14&amp;"'!"&amp;"B100"),2,FALSE))</f>
        <v/>
      </c>
      <c r="BD14" s="24" t="str">
        <f ca="1">IF(ISERROR(VLOOKUP(BD$1,INDIRECT("'"&amp;$C14&amp;"'!"&amp;"A2"):INDIRECT("'"&amp;$C14&amp;"'!"&amp;"B100"),2,FALSE)),"",VLOOKUP(BD$1,INDIRECT("'"&amp;$C14&amp;"'!"&amp;"A2"):INDIRECT("'"&amp;$C14&amp;"'!"&amp;"B100"),2,FALSE))</f>
        <v/>
      </c>
      <c r="BE14" s="61"/>
    </row>
    <row r="15" spans="1:57" x14ac:dyDescent="0.3">
      <c r="A15" s="58" t="s">
        <v>65</v>
      </c>
      <c r="B15" s="58">
        <v>5</v>
      </c>
      <c r="C15" s="58" t="str">
        <f t="shared" si="0"/>
        <v>5-MSG</v>
      </c>
      <c r="D15" s="50" t="s">
        <v>144</v>
      </c>
      <c r="E15" s="50" t="str">
        <f ca="1">IF(ISERROR(VLOOKUP(E$1,INDIRECT("'"&amp;$C15&amp;"'!"&amp;"A2"):INDIRECT("'"&amp;$C15&amp;"'!"&amp;"B100"),2,FALSE)),"",VLOOKUP(E$1,INDIRECT("'"&amp;$C15&amp;"'!"&amp;"A2"):INDIRECT("'"&amp;$C15&amp;"'!"&amp;"B100"),2,FALSE))</f>
        <v>GEODATA:MSG</v>
      </c>
      <c r="F15" s="25" t="str">
        <f ca="1">IF(ISERROR(VLOOKUP(F$1,INDIRECT("'"&amp;$C15&amp;"'!"&amp;"A2"):INDIRECT("'"&amp;$C15&amp;"'!"&amp;"B100"),2,FALSE)),"",VLOOKUP(F$1,INDIRECT("'"&amp;$C15&amp;"'!"&amp;"A2"):INDIRECT("'"&amp;$C15&amp;"'!"&amp;"B100"),2,FALSE))</f>
        <v>NUMORDER</v>
      </c>
      <c r="G15" s="25" t="str">
        <f ca="1">IF(ISERROR(VLOOKUP(G$1,INDIRECT("'"&amp;$C15&amp;"'!"&amp;"A2"):INDIRECT("'"&amp;$C15&amp;"'!"&amp;"B100"),2,FALSE)),"",VLOOKUP(G$1,INDIRECT("'"&amp;$C15&amp;"'!"&amp;"A2"):INDIRECT("'"&amp;$C15&amp;"'!"&amp;"B100"),2,FALSE))</f>
        <v>NOTIFSENDERCOMP</v>
      </c>
      <c r="H15" s="25" t="str">
        <f ca="1">IF(ISERROR(VLOOKUP(H$1,INDIRECT("'"&amp;$C15&amp;"'!"&amp;"A2"):INDIRECT("'"&amp;$C15&amp;"'!"&amp;"B100"),2,FALSE)),"",VLOOKUP(H$1,INDIRECT("'"&amp;$C15&amp;"'!"&amp;"A2"):INDIRECT("'"&amp;$C15&amp;"'!"&amp;"B100"),2,FALSE))</f>
        <v>NOTIFSENDERCONTACT</v>
      </c>
      <c r="I15" s="25" t="str">
        <f ca="1">IF(ISERROR(VLOOKUP(I$1,INDIRECT("'"&amp;$C15&amp;"'!"&amp;"A2"):INDIRECT("'"&amp;$C15&amp;"'!"&amp;"B100"),2,FALSE)),"",VLOOKUP(I$1,INDIRECT("'"&amp;$C15&amp;"'!"&amp;"A2"):INDIRECT("'"&amp;$C15&amp;"'!"&amp;"B100"),2,FALSE))</f>
        <v>MSGTYPE</v>
      </c>
      <c r="J15" s="25" t="str">
        <f ca="1">IF(ISERROR(VLOOKUP(J$1,INDIRECT("'"&amp;$C15&amp;"'!"&amp;"A2"):INDIRECT("'"&amp;$C15&amp;"'!"&amp;"B100"),2,FALSE)),"",VLOOKUP(J$1,INDIRECT("'"&amp;$C15&amp;"'!"&amp;"A2"):INDIRECT("'"&amp;$C15&amp;"'!"&amp;"B100"),2,FALSE))</f>
        <v>MSGDESTTYPE</v>
      </c>
      <c r="K15" s="25" t="str">
        <f ca="1">IF(ISERROR(VLOOKUP(K$1,INDIRECT("'"&amp;$C15&amp;"'!"&amp;"A2"):INDIRECT("'"&amp;$C15&amp;"'!"&amp;"B100"),2,FALSE)),"",VLOOKUP(K$1,INDIRECT("'"&amp;$C15&amp;"'!"&amp;"A2"):INDIRECT("'"&amp;$C15&amp;"'!"&amp;"B100"),2,FALSE))</f>
        <v>MSGDESTINATION</v>
      </c>
      <c r="L15" s="25" t="str">
        <f ca="1">IF(ISERROR(VLOOKUP(L$1,INDIRECT("'"&amp;$C15&amp;"'!"&amp;"A2"):INDIRECT("'"&amp;$C15&amp;"'!"&amp;"B100"),2,FALSE)),"",VLOOKUP(L$1,INDIRECT("'"&amp;$C15&amp;"'!"&amp;"A2"):INDIRECT("'"&amp;$C15&amp;"'!"&amp;"B100"),2,FALSE))</f>
        <v>MSGTRIGGER</v>
      </c>
      <c r="M15" s="25" t="str">
        <f ca="1">IF(ISERROR(VLOOKUP(M$1,INDIRECT("'"&amp;$C15&amp;"'!"&amp;"A2"):INDIRECT("'"&amp;$C15&amp;"'!"&amp;"B100"),2,FALSE)),"",VLOOKUP(M$1,INDIRECT("'"&amp;$C15&amp;"'!"&amp;"A2"):INDIRECT("'"&amp;$C15&amp;"'!"&amp;"B100"),2,FALSE))</f>
        <v>MSGLANG</v>
      </c>
      <c r="N15" s="25" t="str">
        <f ca="1">IF(ISERROR(VLOOKUP(N$1,INDIRECT("'"&amp;$C15&amp;"'!"&amp;"A2"):INDIRECT("'"&amp;$C15&amp;"'!"&amp;"B100"),2,FALSE)),"",VLOOKUP(N$1,INDIRECT("'"&amp;$C15&amp;"'!"&amp;"A2"):INDIRECT("'"&amp;$C15&amp;"'!"&amp;"B100"),2,FALSE))</f>
        <v>MSGSENDERURL</v>
      </c>
      <c r="O15" s="25" t="str">
        <f ca="1">IF(ISERROR(VLOOKUP(O$1,INDIRECT("'"&amp;$C15&amp;"'!"&amp;"A2"):INDIRECT("'"&amp;$C15&amp;"'!"&amp;"B100"),2,FALSE)),"",VLOOKUP(O$1,INDIRECT("'"&amp;$C15&amp;"'!"&amp;"A2"):INDIRECT("'"&amp;$C15&amp;"'!"&amp;"B100"),2,FALSE))</f>
        <v/>
      </c>
      <c r="P15" s="25" t="str">
        <f ca="1">IF(ISERROR(VLOOKUP(P$1,INDIRECT("'"&amp;$C15&amp;"'!"&amp;"A2"):INDIRECT("'"&amp;$C15&amp;"'!"&amp;"B100"),2,FALSE)),"",VLOOKUP(P$1,INDIRECT("'"&amp;$C15&amp;"'!"&amp;"A2"):INDIRECT("'"&amp;$C15&amp;"'!"&amp;"B100"),2,FALSE))</f>
        <v/>
      </c>
      <c r="Q15" s="25" t="str">
        <f ca="1">IF(ISERROR(VLOOKUP(Q$1,INDIRECT("'"&amp;$C15&amp;"'!"&amp;"A2"):INDIRECT("'"&amp;$C15&amp;"'!"&amp;"B100"),2,FALSE)),"",VLOOKUP(Q$1,INDIRECT("'"&amp;$C15&amp;"'!"&amp;"A2"):INDIRECT("'"&amp;$C15&amp;"'!"&amp;"B100"),2,FALSE))</f>
        <v/>
      </c>
      <c r="R15" s="25" t="str">
        <f ca="1">IF(ISERROR(VLOOKUP(R$1,INDIRECT("'"&amp;$C15&amp;"'!"&amp;"A2"):INDIRECT("'"&amp;$C15&amp;"'!"&amp;"B100"),2,FALSE)),"",VLOOKUP(R$1,INDIRECT("'"&amp;$C15&amp;"'!"&amp;"A2"):INDIRECT("'"&amp;$C15&amp;"'!"&amp;"B100"),2,FALSE))</f>
        <v/>
      </c>
      <c r="S15" s="25" t="str">
        <f ca="1">IF(ISERROR(VLOOKUP(S$1,INDIRECT("'"&amp;$C15&amp;"'!"&amp;"A2"):INDIRECT("'"&amp;$C15&amp;"'!"&amp;"B100"),2,FALSE)),"",VLOOKUP(S$1,INDIRECT("'"&amp;$C15&amp;"'!"&amp;"A2"):INDIRECT("'"&amp;$C15&amp;"'!"&amp;"B100"),2,FALSE))</f>
        <v/>
      </c>
      <c r="T15" s="25" t="str">
        <f ca="1">IF(ISERROR(VLOOKUP(T$1,INDIRECT("'"&amp;$C15&amp;"'!"&amp;"A2"):INDIRECT("'"&amp;$C15&amp;"'!"&amp;"B100"),2,FALSE)),"",VLOOKUP(T$1,INDIRECT("'"&amp;$C15&amp;"'!"&amp;"A2"):INDIRECT("'"&amp;$C15&amp;"'!"&amp;"B100"),2,FALSE))</f>
        <v/>
      </c>
      <c r="U15" s="25" t="str">
        <f ca="1">IF(ISERROR(VLOOKUP(U$1,INDIRECT("'"&amp;$C15&amp;"'!"&amp;"A2"):INDIRECT("'"&amp;$C15&amp;"'!"&amp;"B100"),2,FALSE)),"",VLOOKUP(U$1,INDIRECT("'"&amp;$C15&amp;"'!"&amp;"A2"):INDIRECT("'"&amp;$C15&amp;"'!"&amp;"B100"),2,FALSE))</f>
        <v/>
      </c>
      <c r="V15" s="25" t="str">
        <f ca="1">IF(ISERROR(VLOOKUP(V$1,INDIRECT("'"&amp;$C15&amp;"'!"&amp;"A2"):INDIRECT("'"&amp;$C15&amp;"'!"&amp;"B100"),2,FALSE)),"",VLOOKUP(V$1,INDIRECT("'"&amp;$C15&amp;"'!"&amp;"A2"):INDIRECT("'"&amp;$C15&amp;"'!"&amp;"B100"),2,FALSE))</f>
        <v/>
      </c>
      <c r="W15" s="25" t="str">
        <f ca="1">IF(ISERROR(VLOOKUP(W$1,INDIRECT("'"&amp;$C15&amp;"'!"&amp;"A2"):INDIRECT("'"&amp;$C15&amp;"'!"&amp;"B100"),2,FALSE)),"",VLOOKUP(W$1,INDIRECT("'"&amp;$C15&amp;"'!"&amp;"A2"):INDIRECT("'"&amp;$C15&amp;"'!"&amp;"B100"),2,FALSE))</f>
        <v/>
      </c>
      <c r="X15" s="25" t="str">
        <f ca="1">IF(ISERROR(VLOOKUP(X$1,INDIRECT("'"&amp;$C15&amp;"'!"&amp;"A2"):INDIRECT("'"&amp;$C15&amp;"'!"&amp;"B100"),2,FALSE)),"",VLOOKUP(X$1,INDIRECT("'"&amp;$C15&amp;"'!"&amp;"A2"):INDIRECT("'"&amp;$C15&amp;"'!"&amp;"B100"),2,FALSE))</f>
        <v/>
      </c>
      <c r="Y15" s="25" t="str">
        <f ca="1">IF(ISERROR(VLOOKUP(Y$1,INDIRECT("'"&amp;$C15&amp;"'!"&amp;"A2"):INDIRECT("'"&amp;$C15&amp;"'!"&amp;"B100"),2,FALSE)),"",VLOOKUP(Y$1,INDIRECT("'"&amp;$C15&amp;"'!"&amp;"A2"):INDIRECT("'"&amp;$C15&amp;"'!"&amp;"B100"),2,FALSE))</f>
        <v/>
      </c>
      <c r="Z15" s="25" t="str">
        <f ca="1">IF(ISERROR(VLOOKUP(Z$1,INDIRECT("'"&amp;$C15&amp;"'!"&amp;"A2"):INDIRECT("'"&amp;$C15&amp;"'!"&amp;"B100"),2,FALSE)),"",VLOOKUP(Z$1,INDIRECT("'"&amp;$C15&amp;"'!"&amp;"A2"):INDIRECT("'"&amp;$C15&amp;"'!"&amp;"B100"),2,FALSE))</f>
        <v/>
      </c>
      <c r="AA15" s="25" t="str">
        <f ca="1">IF(ISERROR(VLOOKUP(AA$1,INDIRECT("'"&amp;$C15&amp;"'!"&amp;"A2"):INDIRECT("'"&amp;$C15&amp;"'!"&amp;"B100"),2,FALSE)),"",VLOOKUP(AA$1,INDIRECT("'"&amp;$C15&amp;"'!"&amp;"A2"):INDIRECT("'"&amp;$C15&amp;"'!"&amp;"B100"),2,FALSE))</f>
        <v/>
      </c>
      <c r="AB15" s="25" t="str">
        <f ca="1">IF(ISERROR(VLOOKUP(AB$1,INDIRECT("'"&amp;$C15&amp;"'!"&amp;"A2"):INDIRECT("'"&amp;$C15&amp;"'!"&amp;"B100"),2,FALSE)),"",VLOOKUP(AB$1,INDIRECT("'"&amp;$C15&amp;"'!"&amp;"A2"):INDIRECT("'"&amp;$C15&amp;"'!"&amp;"B100"),2,FALSE))</f>
        <v/>
      </c>
      <c r="AC15" s="25" t="str">
        <f ca="1">IF(ISERROR(VLOOKUP(AC$1,INDIRECT("'"&amp;$C15&amp;"'!"&amp;"A2"):INDIRECT("'"&amp;$C15&amp;"'!"&amp;"B100"),2,FALSE)),"",VLOOKUP(AC$1,INDIRECT("'"&amp;$C15&amp;"'!"&amp;"A2"):INDIRECT("'"&amp;$C15&amp;"'!"&amp;"B100"),2,FALSE))</f>
        <v/>
      </c>
      <c r="AD15" s="25" t="str">
        <f ca="1">IF(ISERROR(VLOOKUP(AD$1,INDIRECT("'"&amp;$C15&amp;"'!"&amp;"A2"):INDIRECT("'"&amp;$C15&amp;"'!"&amp;"B100"),2,FALSE)),"",VLOOKUP(AD$1,INDIRECT("'"&amp;$C15&amp;"'!"&amp;"A2"):INDIRECT("'"&amp;$C15&amp;"'!"&amp;"B100"),2,FALSE))</f>
        <v/>
      </c>
      <c r="AE15" s="25" t="str">
        <f ca="1">IF(ISERROR(VLOOKUP(AE$1,INDIRECT("'"&amp;$C15&amp;"'!"&amp;"A2"):INDIRECT("'"&amp;$C15&amp;"'!"&amp;"B100"),2,FALSE)),"",VLOOKUP(AE$1,INDIRECT("'"&amp;$C15&amp;"'!"&amp;"A2"):INDIRECT("'"&amp;$C15&amp;"'!"&amp;"B100"),2,FALSE))</f>
        <v/>
      </c>
      <c r="AF15" s="25" t="str">
        <f ca="1">IF(ISERROR(VLOOKUP(AF$1,INDIRECT("'"&amp;$C15&amp;"'!"&amp;"A2"):INDIRECT("'"&amp;$C15&amp;"'!"&amp;"B100"),2,FALSE)),"",VLOOKUP(AF$1,INDIRECT("'"&amp;$C15&amp;"'!"&amp;"A2"):INDIRECT("'"&amp;$C15&amp;"'!"&amp;"B100"),2,FALSE))</f>
        <v/>
      </c>
      <c r="AG15" s="25" t="str">
        <f ca="1">IF(ISERROR(VLOOKUP(AG$1,INDIRECT("'"&amp;$C15&amp;"'!"&amp;"A2"):INDIRECT("'"&amp;$C15&amp;"'!"&amp;"B100"),2,FALSE)),"",VLOOKUP(AG$1,INDIRECT("'"&amp;$C15&amp;"'!"&amp;"A2"):INDIRECT("'"&amp;$C15&amp;"'!"&amp;"B100"),2,FALSE))</f>
        <v/>
      </c>
      <c r="AH15" s="25" t="str">
        <f ca="1">IF(ISERROR(VLOOKUP(AH$1,INDIRECT("'"&amp;$C15&amp;"'!"&amp;"A2"):INDIRECT("'"&amp;$C15&amp;"'!"&amp;"B100"),2,FALSE)),"",VLOOKUP(AH$1,INDIRECT("'"&amp;$C15&amp;"'!"&amp;"A2"):INDIRECT("'"&amp;$C15&amp;"'!"&amp;"B100"),2,FALSE))</f>
        <v/>
      </c>
      <c r="AI15" s="25" t="str">
        <f ca="1">IF(ISERROR(VLOOKUP(AI$1,INDIRECT("'"&amp;$C15&amp;"'!"&amp;"A2"):INDIRECT("'"&amp;$C15&amp;"'!"&amp;"B100"),2,FALSE)),"",VLOOKUP(AI$1,INDIRECT("'"&amp;$C15&amp;"'!"&amp;"A2"):INDIRECT("'"&amp;$C15&amp;"'!"&amp;"B100"),2,FALSE))</f>
        <v/>
      </c>
      <c r="AJ15" s="25" t="str">
        <f ca="1">IF(ISERROR(VLOOKUP(AJ$1,INDIRECT("'"&amp;$C15&amp;"'!"&amp;"A2"):INDIRECT("'"&amp;$C15&amp;"'!"&amp;"B100"),2,FALSE)),"",VLOOKUP(AJ$1,INDIRECT("'"&amp;$C15&amp;"'!"&amp;"A2"):INDIRECT("'"&amp;$C15&amp;"'!"&amp;"B100"),2,FALSE))</f>
        <v/>
      </c>
      <c r="AK15" s="25" t="str">
        <f ca="1">IF(ISERROR(VLOOKUP(AK$1,INDIRECT("'"&amp;$C15&amp;"'!"&amp;"A2"):INDIRECT("'"&amp;$C15&amp;"'!"&amp;"B100"),2,FALSE)),"",VLOOKUP(AK$1,INDIRECT("'"&amp;$C15&amp;"'!"&amp;"A2"):INDIRECT("'"&amp;$C15&amp;"'!"&amp;"B100"),2,FALSE))</f>
        <v/>
      </c>
      <c r="AL15" s="25" t="str">
        <f ca="1">IF(ISERROR(VLOOKUP(AL$1,INDIRECT("'"&amp;$C15&amp;"'!"&amp;"A2"):INDIRECT("'"&amp;$C15&amp;"'!"&amp;"B100"),2,FALSE)),"",VLOOKUP(AL$1,INDIRECT("'"&amp;$C15&amp;"'!"&amp;"A2"):INDIRECT("'"&amp;$C15&amp;"'!"&amp;"B100"),2,FALSE))</f>
        <v/>
      </c>
      <c r="AM15" s="25" t="str">
        <f ca="1">IF(ISERROR(VLOOKUP(AM$1,INDIRECT("'"&amp;$C15&amp;"'!"&amp;"A2"):INDIRECT("'"&amp;$C15&amp;"'!"&amp;"B100"),2,FALSE)),"",VLOOKUP(AM$1,INDIRECT("'"&amp;$C15&amp;"'!"&amp;"A2"):INDIRECT("'"&amp;$C15&amp;"'!"&amp;"B100"),2,FALSE))</f>
        <v/>
      </c>
      <c r="AN15" s="25" t="str">
        <f ca="1">IF(ISERROR(VLOOKUP(AN$1,INDIRECT("'"&amp;$C15&amp;"'!"&amp;"A2"):INDIRECT("'"&amp;$C15&amp;"'!"&amp;"B100"),2,FALSE)),"",VLOOKUP(AN$1,INDIRECT("'"&amp;$C15&amp;"'!"&amp;"A2"):INDIRECT("'"&amp;$C15&amp;"'!"&amp;"B100"),2,FALSE))</f>
        <v/>
      </c>
      <c r="AO15" s="25" t="str">
        <f ca="1">IF(ISERROR(VLOOKUP(AO$1,INDIRECT("'"&amp;$C15&amp;"'!"&amp;"A2"):INDIRECT("'"&amp;$C15&amp;"'!"&amp;"B100"),2,FALSE)),"",VLOOKUP(AO$1,INDIRECT("'"&amp;$C15&amp;"'!"&amp;"A2"):INDIRECT("'"&amp;$C15&amp;"'!"&amp;"B100"),2,FALSE))</f>
        <v/>
      </c>
      <c r="AP15" s="25" t="str">
        <f ca="1">IF(ISERROR(VLOOKUP(AP$1,INDIRECT("'"&amp;$C15&amp;"'!"&amp;"A2"):INDIRECT("'"&amp;$C15&amp;"'!"&amp;"B100"),2,FALSE)),"",VLOOKUP(AP$1,INDIRECT("'"&amp;$C15&amp;"'!"&amp;"A2"):INDIRECT("'"&amp;$C15&amp;"'!"&amp;"B100"),2,FALSE))</f>
        <v/>
      </c>
      <c r="AQ15" s="25" t="str">
        <f ca="1">IF(ISERROR(VLOOKUP(AQ$1,INDIRECT("'"&amp;$C15&amp;"'!"&amp;"A2"):INDIRECT("'"&amp;$C15&amp;"'!"&amp;"B100"),2,FALSE)),"",VLOOKUP(AQ$1,INDIRECT("'"&amp;$C15&amp;"'!"&amp;"A2"):INDIRECT("'"&amp;$C15&amp;"'!"&amp;"B100"),2,FALSE))</f>
        <v/>
      </c>
      <c r="AR15" s="25" t="str">
        <f ca="1">IF(ISERROR(VLOOKUP(AR$1,INDIRECT("'"&amp;$C15&amp;"'!"&amp;"A2"):INDIRECT("'"&amp;$C15&amp;"'!"&amp;"B100"),2,FALSE)),"",VLOOKUP(AR$1,INDIRECT("'"&amp;$C15&amp;"'!"&amp;"A2"):INDIRECT("'"&amp;$C15&amp;"'!"&amp;"B100"),2,FALSE))</f>
        <v/>
      </c>
      <c r="AS15" s="25" t="str">
        <f ca="1">IF(ISERROR(VLOOKUP(AS$1,INDIRECT("'"&amp;$C15&amp;"'!"&amp;"A2"):INDIRECT("'"&amp;$C15&amp;"'!"&amp;"B100"),2,FALSE)),"",VLOOKUP(AS$1,INDIRECT("'"&amp;$C15&amp;"'!"&amp;"A2"):INDIRECT("'"&amp;$C15&amp;"'!"&amp;"B100"),2,FALSE))</f>
        <v/>
      </c>
      <c r="AT15" s="25" t="str">
        <f ca="1">IF(ISERROR(VLOOKUP(AT$1,INDIRECT("'"&amp;$C15&amp;"'!"&amp;"A2"):INDIRECT("'"&amp;$C15&amp;"'!"&amp;"B100"),2,FALSE)),"",VLOOKUP(AT$1,INDIRECT("'"&amp;$C15&amp;"'!"&amp;"A2"):INDIRECT("'"&amp;$C15&amp;"'!"&amp;"B100"),2,FALSE))</f>
        <v/>
      </c>
      <c r="AU15" s="25" t="str">
        <f ca="1">IF(ISERROR(VLOOKUP(AU$1,INDIRECT("'"&amp;$C15&amp;"'!"&amp;"A2"):INDIRECT("'"&amp;$C15&amp;"'!"&amp;"B100"),2,FALSE)),"",VLOOKUP(AU$1,INDIRECT("'"&amp;$C15&amp;"'!"&amp;"A2"):INDIRECT("'"&amp;$C15&amp;"'!"&amp;"B100"),2,FALSE))</f>
        <v/>
      </c>
      <c r="AV15" s="25" t="str">
        <f ca="1">IF(ISERROR(VLOOKUP(AV$1,INDIRECT("'"&amp;$C15&amp;"'!"&amp;"A2"):INDIRECT("'"&amp;$C15&amp;"'!"&amp;"B100"),2,FALSE)),"",VLOOKUP(AV$1,INDIRECT("'"&amp;$C15&amp;"'!"&amp;"A2"):INDIRECT("'"&amp;$C15&amp;"'!"&amp;"B100"),2,FALSE))</f>
        <v/>
      </c>
      <c r="AW15" s="25" t="str">
        <f ca="1">IF(ISERROR(VLOOKUP(AW$1,INDIRECT("'"&amp;$C15&amp;"'!"&amp;"A2"):INDIRECT("'"&amp;$C15&amp;"'!"&amp;"B100"),2,FALSE)),"",VLOOKUP(AW$1,INDIRECT("'"&amp;$C15&amp;"'!"&amp;"A2"):INDIRECT("'"&amp;$C15&amp;"'!"&amp;"B100"),2,FALSE))</f>
        <v/>
      </c>
      <c r="AX15" s="25" t="str">
        <f ca="1">IF(ISERROR(VLOOKUP(AX$1,INDIRECT("'"&amp;$C15&amp;"'!"&amp;"A2"):INDIRECT("'"&amp;$C15&amp;"'!"&amp;"B100"),2,FALSE)),"",VLOOKUP(AX$1,INDIRECT("'"&amp;$C15&amp;"'!"&amp;"A2"):INDIRECT("'"&amp;$C15&amp;"'!"&amp;"B100"),2,FALSE))</f>
        <v/>
      </c>
      <c r="AY15" s="25" t="str">
        <f ca="1">IF(ISERROR(VLOOKUP(AY$1,INDIRECT("'"&amp;$C15&amp;"'!"&amp;"A2"):INDIRECT("'"&amp;$C15&amp;"'!"&amp;"B100"),2,FALSE)),"",VLOOKUP(AY$1,INDIRECT("'"&amp;$C15&amp;"'!"&amp;"A2"):INDIRECT("'"&amp;$C15&amp;"'!"&amp;"B100"),2,FALSE))</f>
        <v/>
      </c>
      <c r="AZ15" s="25" t="str">
        <f ca="1">IF(ISERROR(VLOOKUP(AZ$1,INDIRECT("'"&amp;$C15&amp;"'!"&amp;"A2"):INDIRECT("'"&amp;$C15&amp;"'!"&amp;"B100"),2,FALSE)),"",VLOOKUP(AZ$1,INDIRECT("'"&amp;$C15&amp;"'!"&amp;"A2"):INDIRECT("'"&amp;$C15&amp;"'!"&amp;"B100"),2,FALSE))</f>
        <v/>
      </c>
      <c r="BA15" s="25" t="str">
        <f ca="1">IF(ISERROR(VLOOKUP(BA$1,INDIRECT("'"&amp;$C15&amp;"'!"&amp;"A2"):INDIRECT("'"&amp;$C15&amp;"'!"&amp;"B100"),2,FALSE)),"",VLOOKUP(BA$1,INDIRECT("'"&amp;$C15&amp;"'!"&amp;"A2"):INDIRECT("'"&amp;$C15&amp;"'!"&amp;"B100"),2,FALSE))</f>
        <v/>
      </c>
      <c r="BB15" s="25" t="str">
        <f ca="1">IF(ISERROR(VLOOKUP(BB$1,INDIRECT("'"&amp;$C15&amp;"'!"&amp;"A2"):INDIRECT("'"&amp;$C15&amp;"'!"&amp;"B100"),2,FALSE)),"",VLOOKUP(BB$1,INDIRECT("'"&amp;$C15&amp;"'!"&amp;"A2"):INDIRECT("'"&amp;$C15&amp;"'!"&amp;"B100"),2,FALSE))</f>
        <v/>
      </c>
      <c r="BC15" s="25" t="str">
        <f ca="1">IF(ISERROR(VLOOKUP(BC$1,INDIRECT("'"&amp;$C15&amp;"'!"&amp;"A2"):INDIRECT("'"&amp;$C15&amp;"'!"&amp;"B100"),2,FALSE)),"",VLOOKUP(BC$1,INDIRECT("'"&amp;$C15&amp;"'!"&amp;"A2"):INDIRECT("'"&amp;$C15&amp;"'!"&amp;"B100"),2,FALSE))</f>
        <v/>
      </c>
      <c r="BD15" s="25" t="str">
        <f ca="1">IF(ISERROR(VLOOKUP(BD$1,INDIRECT("'"&amp;$C15&amp;"'!"&amp;"A2"):INDIRECT("'"&amp;$C15&amp;"'!"&amp;"B100"),2,FALSE)),"",VLOOKUP(BD$1,INDIRECT("'"&amp;$C15&amp;"'!"&amp;"A2"):INDIRECT("'"&amp;$C15&amp;"'!"&amp;"B100"),2,FALSE))</f>
        <v/>
      </c>
      <c r="BE15" s="61"/>
    </row>
    <row r="16" spans="1:57" x14ac:dyDescent="0.3">
      <c r="A16" s="59" t="s">
        <v>66</v>
      </c>
      <c r="B16" s="59">
        <v>5</v>
      </c>
      <c r="C16" s="59" t="str">
        <f t="shared" si="0"/>
        <v>5-SWAP</v>
      </c>
      <c r="D16" s="82" t="s">
        <v>144</v>
      </c>
      <c r="E16" s="82" t="str">
        <f ca="1">IF(ISERROR(VLOOKUP(E$1,INDIRECT("'"&amp;$C16&amp;"'!"&amp;"A2"):INDIRECT("'"&amp;$C16&amp;"'!"&amp;"B100"),2,FALSE)),"",VLOOKUP(E$1,INDIRECT("'"&amp;$C16&amp;"'!"&amp;"A2"):INDIRECT("'"&amp;$C16&amp;"'!"&amp;"B100"),2,FALSE))</f>
        <v>GEODATA:SWAP</v>
      </c>
      <c r="F16" s="24" t="str">
        <f ca="1">IF(ISERROR(VLOOKUP(F$1,INDIRECT("'"&amp;$C16&amp;"'!"&amp;"A2"):INDIRECT("'"&amp;$C16&amp;"'!"&amp;"B100"),2,FALSE)),"",VLOOKUP(F$1,INDIRECT("'"&amp;$C16&amp;"'!"&amp;"A2"):INDIRECT("'"&amp;$C16&amp;"'!"&amp;"B100"),2,FALSE))</f>
        <v>NUMORDER</v>
      </c>
      <c r="G16" s="24" t="str">
        <f ca="1">IF(ISERROR(VLOOKUP(G$1,INDIRECT("'"&amp;$C16&amp;"'!"&amp;"A2"):INDIRECT("'"&amp;$C16&amp;"'!"&amp;"B100"),2,FALSE)),"",VLOOKUP(G$1,INDIRECT("'"&amp;$C16&amp;"'!"&amp;"A2"):INDIRECT("'"&amp;$C16&amp;"'!"&amp;"B100"),2,FALSE))</f>
        <v>PARCELNUMBER</v>
      </c>
      <c r="H16" s="24" t="str">
        <f ca="1">IF(ISERROR(VLOOKUP(H$1,INDIRECT("'"&amp;$C16&amp;"'!"&amp;"A2"):INDIRECT("'"&amp;$C16&amp;"'!"&amp;"B100"),2,FALSE)),"",VLOOKUP(H$1,INDIRECT("'"&amp;$C16&amp;"'!"&amp;"A2"):INDIRECT("'"&amp;$C16&amp;"'!"&amp;"B100"),2,FALSE))</f>
        <v>PARCELNUMBERBACK</v>
      </c>
      <c r="I16" s="24" t="str">
        <f ca="1">IF(ISERROR(VLOOKUP(I$1,INDIRECT("'"&amp;$C16&amp;"'!"&amp;"A2"):INDIRECT("'"&amp;$C16&amp;"'!"&amp;"B100"),2,FALSE)),"",VLOOKUP(I$1,INDIRECT("'"&amp;$C16&amp;"'!"&amp;"A2"):INDIRECT("'"&amp;$C16&amp;"'!"&amp;"B100"),2,FALSE))</f>
        <v>SERVICEBACK</v>
      </c>
      <c r="J16" s="24" t="str">
        <f ca="1">IF(ISERROR(VLOOKUP(J$1,INDIRECT("'"&amp;$C16&amp;"'!"&amp;"A2"):INDIRECT("'"&amp;$C16&amp;"'!"&amp;"B100"),2,FALSE)),"",VLOOKUP(J$1,INDIRECT("'"&amp;$C16&amp;"'!"&amp;"A2"):INDIRECT("'"&amp;$C16&amp;"'!"&amp;"B100"),2,FALSE))</f>
        <v>SWAPTYPECODE</v>
      </c>
      <c r="K16" s="24" t="str">
        <f ca="1">IF(ISERROR(VLOOKUP(K$1,INDIRECT("'"&amp;$C16&amp;"'!"&amp;"A2"):INDIRECT("'"&amp;$C16&amp;"'!"&amp;"B100"),2,FALSE)),"",VLOOKUP(K$1,INDIRECT("'"&amp;$C16&amp;"'!"&amp;"A2"):INDIRECT("'"&amp;$C16&amp;"'!"&amp;"B100"),2,FALSE))</f>
        <v/>
      </c>
      <c r="L16" s="24" t="str">
        <f ca="1">IF(ISERROR(VLOOKUP(L$1,INDIRECT("'"&amp;$C16&amp;"'!"&amp;"A2"):INDIRECT("'"&amp;$C16&amp;"'!"&amp;"B100"),2,FALSE)),"",VLOOKUP(L$1,INDIRECT("'"&amp;$C16&amp;"'!"&amp;"A2"):INDIRECT("'"&amp;$C16&amp;"'!"&amp;"B100"),2,FALSE))</f>
        <v/>
      </c>
      <c r="M16" s="24" t="str">
        <f ca="1">IF(ISERROR(VLOOKUP(M$1,INDIRECT("'"&amp;$C16&amp;"'!"&amp;"A2"):INDIRECT("'"&amp;$C16&amp;"'!"&amp;"B100"),2,FALSE)),"",VLOOKUP(M$1,INDIRECT("'"&amp;$C16&amp;"'!"&amp;"A2"):INDIRECT("'"&amp;$C16&amp;"'!"&amp;"B100"),2,FALSE))</f>
        <v/>
      </c>
      <c r="N16" s="24" t="str">
        <f ca="1">IF(ISERROR(VLOOKUP(N$1,INDIRECT("'"&amp;$C16&amp;"'!"&amp;"A2"):INDIRECT("'"&amp;$C16&amp;"'!"&amp;"B100"),2,FALSE)),"",VLOOKUP(N$1,INDIRECT("'"&amp;$C16&amp;"'!"&amp;"A2"):INDIRECT("'"&amp;$C16&amp;"'!"&amp;"B100"),2,FALSE))</f>
        <v/>
      </c>
      <c r="O16" s="24" t="str">
        <f ca="1">IF(ISERROR(VLOOKUP(O$1,INDIRECT("'"&amp;$C16&amp;"'!"&amp;"A2"):INDIRECT("'"&amp;$C16&amp;"'!"&amp;"B100"),2,FALSE)),"",VLOOKUP(O$1,INDIRECT("'"&amp;$C16&amp;"'!"&amp;"A2"):INDIRECT("'"&amp;$C16&amp;"'!"&amp;"B100"),2,FALSE))</f>
        <v/>
      </c>
      <c r="P16" s="24" t="str">
        <f ca="1">IF(ISERROR(VLOOKUP(P$1,INDIRECT("'"&amp;$C16&amp;"'!"&amp;"A2"):INDIRECT("'"&amp;$C16&amp;"'!"&amp;"B100"),2,FALSE)),"",VLOOKUP(P$1,INDIRECT("'"&amp;$C16&amp;"'!"&amp;"A2"):INDIRECT("'"&amp;$C16&amp;"'!"&amp;"B100"),2,FALSE))</f>
        <v/>
      </c>
      <c r="Q16" s="24" t="str">
        <f ca="1">IF(ISERROR(VLOOKUP(Q$1,INDIRECT("'"&amp;$C16&amp;"'!"&amp;"A2"):INDIRECT("'"&amp;$C16&amp;"'!"&amp;"B100"),2,FALSE)),"",VLOOKUP(Q$1,INDIRECT("'"&amp;$C16&amp;"'!"&amp;"A2"):INDIRECT("'"&amp;$C16&amp;"'!"&amp;"B100"),2,FALSE))</f>
        <v/>
      </c>
      <c r="R16" s="24" t="str">
        <f ca="1">IF(ISERROR(VLOOKUP(R$1,INDIRECT("'"&amp;$C16&amp;"'!"&amp;"A2"):INDIRECT("'"&amp;$C16&amp;"'!"&amp;"B100"),2,FALSE)),"",VLOOKUP(R$1,INDIRECT("'"&amp;$C16&amp;"'!"&amp;"A2"):INDIRECT("'"&amp;$C16&amp;"'!"&amp;"B100"),2,FALSE))</f>
        <v/>
      </c>
      <c r="S16" s="24" t="str">
        <f ca="1">IF(ISERROR(VLOOKUP(S$1,INDIRECT("'"&amp;$C16&amp;"'!"&amp;"A2"):INDIRECT("'"&amp;$C16&amp;"'!"&amp;"B100"),2,FALSE)),"",VLOOKUP(S$1,INDIRECT("'"&amp;$C16&amp;"'!"&amp;"A2"):INDIRECT("'"&amp;$C16&amp;"'!"&amp;"B100"),2,FALSE))</f>
        <v/>
      </c>
      <c r="T16" s="24" t="str">
        <f ca="1">IF(ISERROR(VLOOKUP(T$1,INDIRECT("'"&amp;$C16&amp;"'!"&amp;"A2"):INDIRECT("'"&amp;$C16&amp;"'!"&amp;"B100"),2,FALSE)),"",VLOOKUP(T$1,INDIRECT("'"&amp;$C16&amp;"'!"&amp;"A2"):INDIRECT("'"&amp;$C16&amp;"'!"&amp;"B100"),2,FALSE))</f>
        <v/>
      </c>
      <c r="U16" s="24" t="str">
        <f ca="1">IF(ISERROR(VLOOKUP(U$1,INDIRECT("'"&amp;$C16&amp;"'!"&amp;"A2"):INDIRECT("'"&amp;$C16&amp;"'!"&amp;"B100"),2,FALSE)),"",VLOOKUP(U$1,INDIRECT("'"&amp;$C16&amp;"'!"&amp;"A2"):INDIRECT("'"&amp;$C16&amp;"'!"&amp;"B100"),2,FALSE))</f>
        <v/>
      </c>
      <c r="V16" s="24" t="str">
        <f ca="1">IF(ISERROR(VLOOKUP(V$1,INDIRECT("'"&amp;$C16&amp;"'!"&amp;"A2"):INDIRECT("'"&amp;$C16&amp;"'!"&amp;"B100"),2,FALSE)),"",VLOOKUP(V$1,INDIRECT("'"&amp;$C16&amp;"'!"&amp;"A2"):INDIRECT("'"&amp;$C16&amp;"'!"&amp;"B100"),2,FALSE))</f>
        <v/>
      </c>
      <c r="W16" s="24" t="str">
        <f ca="1">IF(ISERROR(VLOOKUP(W$1,INDIRECT("'"&amp;$C16&amp;"'!"&amp;"A2"):INDIRECT("'"&amp;$C16&amp;"'!"&amp;"B100"),2,FALSE)),"",VLOOKUP(W$1,INDIRECT("'"&amp;$C16&amp;"'!"&amp;"A2"):INDIRECT("'"&amp;$C16&amp;"'!"&amp;"B100"),2,FALSE))</f>
        <v/>
      </c>
      <c r="X16" s="24" t="str">
        <f ca="1">IF(ISERROR(VLOOKUP(X$1,INDIRECT("'"&amp;$C16&amp;"'!"&amp;"A2"):INDIRECT("'"&amp;$C16&amp;"'!"&amp;"B100"),2,FALSE)),"",VLOOKUP(X$1,INDIRECT("'"&amp;$C16&amp;"'!"&amp;"A2"):INDIRECT("'"&amp;$C16&amp;"'!"&amp;"B100"),2,FALSE))</f>
        <v/>
      </c>
      <c r="Y16" s="24" t="str">
        <f ca="1">IF(ISERROR(VLOOKUP(Y$1,INDIRECT("'"&amp;$C16&amp;"'!"&amp;"A2"):INDIRECT("'"&amp;$C16&amp;"'!"&amp;"B100"),2,FALSE)),"",VLOOKUP(Y$1,INDIRECT("'"&amp;$C16&amp;"'!"&amp;"A2"):INDIRECT("'"&amp;$C16&amp;"'!"&amp;"B100"),2,FALSE))</f>
        <v/>
      </c>
      <c r="Z16" s="24" t="str">
        <f ca="1">IF(ISERROR(VLOOKUP(Z$1,INDIRECT("'"&amp;$C16&amp;"'!"&amp;"A2"):INDIRECT("'"&amp;$C16&amp;"'!"&amp;"B100"),2,FALSE)),"",VLOOKUP(Z$1,INDIRECT("'"&amp;$C16&amp;"'!"&amp;"A2"):INDIRECT("'"&amp;$C16&amp;"'!"&amp;"B100"),2,FALSE))</f>
        <v/>
      </c>
      <c r="AA16" s="24" t="str">
        <f ca="1">IF(ISERROR(VLOOKUP(AA$1,INDIRECT("'"&amp;$C16&amp;"'!"&amp;"A2"):INDIRECT("'"&amp;$C16&amp;"'!"&amp;"B100"),2,FALSE)),"",VLOOKUP(AA$1,INDIRECT("'"&amp;$C16&amp;"'!"&amp;"A2"):INDIRECT("'"&amp;$C16&amp;"'!"&amp;"B100"),2,FALSE))</f>
        <v/>
      </c>
      <c r="AB16" s="24" t="str">
        <f ca="1">IF(ISERROR(VLOOKUP(AB$1,INDIRECT("'"&amp;$C16&amp;"'!"&amp;"A2"):INDIRECT("'"&amp;$C16&amp;"'!"&amp;"B100"),2,FALSE)),"",VLOOKUP(AB$1,INDIRECT("'"&amp;$C16&amp;"'!"&amp;"A2"):INDIRECT("'"&amp;$C16&amp;"'!"&amp;"B100"),2,FALSE))</f>
        <v/>
      </c>
      <c r="AC16" s="24" t="str">
        <f ca="1">IF(ISERROR(VLOOKUP(AC$1,INDIRECT("'"&amp;$C16&amp;"'!"&amp;"A2"):INDIRECT("'"&amp;$C16&amp;"'!"&amp;"B100"),2,FALSE)),"",VLOOKUP(AC$1,INDIRECT("'"&amp;$C16&amp;"'!"&amp;"A2"):INDIRECT("'"&amp;$C16&amp;"'!"&amp;"B100"),2,FALSE))</f>
        <v/>
      </c>
      <c r="AD16" s="24" t="str">
        <f ca="1">IF(ISERROR(VLOOKUP(AD$1,INDIRECT("'"&amp;$C16&amp;"'!"&amp;"A2"):INDIRECT("'"&amp;$C16&amp;"'!"&amp;"B100"),2,FALSE)),"",VLOOKUP(AD$1,INDIRECT("'"&amp;$C16&amp;"'!"&amp;"A2"):INDIRECT("'"&amp;$C16&amp;"'!"&amp;"B100"),2,FALSE))</f>
        <v/>
      </c>
      <c r="AE16" s="24" t="str">
        <f ca="1">IF(ISERROR(VLOOKUP(AE$1,INDIRECT("'"&amp;$C16&amp;"'!"&amp;"A2"):INDIRECT("'"&amp;$C16&amp;"'!"&amp;"B100"),2,FALSE)),"",VLOOKUP(AE$1,INDIRECT("'"&amp;$C16&amp;"'!"&amp;"A2"):INDIRECT("'"&amp;$C16&amp;"'!"&amp;"B100"),2,FALSE))</f>
        <v/>
      </c>
      <c r="AF16" s="24" t="str">
        <f ca="1">IF(ISERROR(VLOOKUP(AF$1,INDIRECT("'"&amp;$C16&amp;"'!"&amp;"A2"):INDIRECT("'"&amp;$C16&amp;"'!"&amp;"B100"),2,FALSE)),"",VLOOKUP(AF$1,INDIRECT("'"&amp;$C16&amp;"'!"&amp;"A2"):INDIRECT("'"&amp;$C16&amp;"'!"&amp;"B100"),2,FALSE))</f>
        <v/>
      </c>
      <c r="AG16" s="24" t="str">
        <f ca="1">IF(ISERROR(VLOOKUP(AG$1,INDIRECT("'"&amp;$C16&amp;"'!"&amp;"A2"):INDIRECT("'"&amp;$C16&amp;"'!"&amp;"B100"),2,FALSE)),"",VLOOKUP(AG$1,INDIRECT("'"&amp;$C16&amp;"'!"&amp;"A2"):INDIRECT("'"&amp;$C16&amp;"'!"&amp;"B100"),2,FALSE))</f>
        <v/>
      </c>
      <c r="AH16" s="24" t="str">
        <f ca="1">IF(ISERROR(VLOOKUP(AH$1,INDIRECT("'"&amp;$C16&amp;"'!"&amp;"A2"):INDIRECT("'"&amp;$C16&amp;"'!"&amp;"B100"),2,FALSE)),"",VLOOKUP(AH$1,INDIRECT("'"&amp;$C16&amp;"'!"&amp;"A2"):INDIRECT("'"&amp;$C16&amp;"'!"&amp;"B100"),2,FALSE))</f>
        <v/>
      </c>
      <c r="AI16" s="24" t="str">
        <f ca="1">IF(ISERROR(VLOOKUP(AI$1,INDIRECT("'"&amp;$C16&amp;"'!"&amp;"A2"):INDIRECT("'"&amp;$C16&amp;"'!"&amp;"B100"),2,FALSE)),"",VLOOKUP(AI$1,INDIRECT("'"&amp;$C16&amp;"'!"&amp;"A2"):INDIRECT("'"&amp;$C16&amp;"'!"&amp;"B100"),2,FALSE))</f>
        <v/>
      </c>
      <c r="AJ16" s="24" t="str">
        <f ca="1">IF(ISERROR(VLOOKUP(AJ$1,INDIRECT("'"&amp;$C16&amp;"'!"&amp;"A2"):INDIRECT("'"&amp;$C16&amp;"'!"&amp;"B100"),2,FALSE)),"",VLOOKUP(AJ$1,INDIRECT("'"&amp;$C16&amp;"'!"&amp;"A2"):INDIRECT("'"&amp;$C16&amp;"'!"&amp;"B100"),2,FALSE))</f>
        <v/>
      </c>
      <c r="AK16" s="24" t="str">
        <f ca="1">IF(ISERROR(VLOOKUP(AK$1,INDIRECT("'"&amp;$C16&amp;"'!"&amp;"A2"):INDIRECT("'"&amp;$C16&amp;"'!"&amp;"B100"),2,FALSE)),"",VLOOKUP(AK$1,INDIRECT("'"&amp;$C16&amp;"'!"&amp;"A2"):INDIRECT("'"&amp;$C16&amp;"'!"&amp;"B100"),2,FALSE))</f>
        <v/>
      </c>
      <c r="AL16" s="24" t="str">
        <f ca="1">IF(ISERROR(VLOOKUP(AL$1,INDIRECT("'"&amp;$C16&amp;"'!"&amp;"A2"):INDIRECT("'"&amp;$C16&amp;"'!"&amp;"B100"),2,FALSE)),"",VLOOKUP(AL$1,INDIRECT("'"&amp;$C16&amp;"'!"&amp;"A2"):INDIRECT("'"&amp;$C16&amp;"'!"&amp;"B100"),2,FALSE))</f>
        <v/>
      </c>
      <c r="AM16" s="24" t="str">
        <f ca="1">IF(ISERROR(VLOOKUP(AM$1,INDIRECT("'"&amp;$C16&amp;"'!"&amp;"A2"):INDIRECT("'"&amp;$C16&amp;"'!"&amp;"B100"),2,FALSE)),"",VLOOKUP(AM$1,INDIRECT("'"&amp;$C16&amp;"'!"&amp;"A2"):INDIRECT("'"&amp;$C16&amp;"'!"&amp;"B100"),2,FALSE))</f>
        <v/>
      </c>
      <c r="AN16" s="24" t="str">
        <f ca="1">IF(ISERROR(VLOOKUP(AN$1,INDIRECT("'"&amp;$C16&amp;"'!"&amp;"A2"):INDIRECT("'"&amp;$C16&amp;"'!"&amp;"B100"),2,FALSE)),"",VLOOKUP(AN$1,INDIRECT("'"&amp;$C16&amp;"'!"&amp;"A2"):INDIRECT("'"&amp;$C16&amp;"'!"&amp;"B100"),2,FALSE))</f>
        <v/>
      </c>
      <c r="AO16" s="24" t="str">
        <f ca="1">IF(ISERROR(VLOOKUP(AO$1,INDIRECT("'"&amp;$C16&amp;"'!"&amp;"A2"):INDIRECT("'"&amp;$C16&amp;"'!"&amp;"B100"),2,FALSE)),"",VLOOKUP(AO$1,INDIRECT("'"&amp;$C16&amp;"'!"&amp;"A2"):INDIRECT("'"&amp;$C16&amp;"'!"&amp;"B100"),2,FALSE))</f>
        <v/>
      </c>
      <c r="AP16" s="24" t="str">
        <f ca="1">IF(ISERROR(VLOOKUP(AP$1,INDIRECT("'"&amp;$C16&amp;"'!"&amp;"A2"):INDIRECT("'"&amp;$C16&amp;"'!"&amp;"B100"),2,FALSE)),"",VLOOKUP(AP$1,INDIRECT("'"&amp;$C16&amp;"'!"&amp;"A2"):INDIRECT("'"&amp;$C16&amp;"'!"&amp;"B100"),2,FALSE))</f>
        <v/>
      </c>
      <c r="AQ16" s="24" t="str">
        <f ca="1">IF(ISERROR(VLOOKUP(AQ$1,INDIRECT("'"&amp;$C16&amp;"'!"&amp;"A2"):INDIRECT("'"&amp;$C16&amp;"'!"&amp;"B100"),2,FALSE)),"",VLOOKUP(AQ$1,INDIRECT("'"&amp;$C16&amp;"'!"&amp;"A2"):INDIRECT("'"&amp;$C16&amp;"'!"&amp;"B100"),2,FALSE))</f>
        <v/>
      </c>
      <c r="AR16" s="24" t="str">
        <f ca="1">IF(ISERROR(VLOOKUP(AR$1,INDIRECT("'"&amp;$C16&amp;"'!"&amp;"A2"):INDIRECT("'"&amp;$C16&amp;"'!"&amp;"B100"),2,FALSE)),"",VLOOKUP(AR$1,INDIRECT("'"&amp;$C16&amp;"'!"&amp;"A2"):INDIRECT("'"&amp;$C16&amp;"'!"&amp;"B100"),2,FALSE))</f>
        <v/>
      </c>
      <c r="AS16" s="24" t="str">
        <f ca="1">IF(ISERROR(VLOOKUP(AS$1,INDIRECT("'"&amp;$C16&amp;"'!"&amp;"A2"):INDIRECT("'"&amp;$C16&amp;"'!"&amp;"B100"),2,FALSE)),"",VLOOKUP(AS$1,INDIRECT("'"&amp;$C16&amp;"'!"&amp;"A2"):INDIRECT("'"&amp;$C16&amp;"'!"&amp;"B100"),2,FALSE))</f>
        <v/>
      </c>
      <c r="AT16" s="24" t="str">
        <f ca="1">IF(ISERROR(VLOOKUP(AT$1,INDIRECT("'"&amp;$C16&amp;"'!"&amp;"A2"):INDIRECT("'"&amp;$C16&amp;"'!"&amp;"B100"),2,FALSE)),"",VLOOKUP(AT$1,INDIRECT("'"&amp;$C16&amp;"'!"&amp;"A2"):INDIRECT("'"&amp;$C16&amp;"'!"&amp;"B100"),2,FALSE))</f>
        <v/>
      </c>
      <c r="AU16" s="24" t="str">
        <f ca="1">IF(ISERROR(VLOOKUP(AU$1,INDIRECT("'"&amp;$C16&amp;"'!"&amp;"A2"):INDIRECT("'"&amp;$C16&amp;"'!"&amp;"B100"),2,FALSE)),"",VLOOKUP(AU$1,INDIRECT("'"&amp;$C16&amp;"'!"&amp;"A2"):INDIRECT("'"&amp;$C16&amp;"'!"&amp;"B100"),2,FALSE))</f>
        <v/>
      </c>
      <c r="AV16" s="24" t="str">
        <f ca="1">IF(ISERROR(VLOOKUP(AV$1,INDIRECT("'"&amp;$C16&amp;"'!"&amp;"A2"):INDIRECT("'"&amp;$C16&amp;"'!"&amp;"B100"),2,FALSE)),"",VLOOKUP(AV$1,INDIRECT("'"&amp;$C16&amp;"'!"&amp;"A2"):INDIRECT("'"&amp;$C16&amp;"'!"&amp;"B100"),2,FALSE))</f>
        <v/>
      </c>
      <c r="AW16" s="24" t="str">
        <f ca="1">IF(ISERROR(VLOOKUP(AW$1,INDIRECT("'"&amp;$C16&amp;"'!"&amp;"A2"):INDIRECT("'"&amp;$C16&amp;"'!"&amp;"B100"),2,FALSE)),"",VLOOKUP(AW$1,INDIRECT("'"&amp;$C16&amp;"'!"&amp;"A2"):INDIRECT("'"&amp;$C16&amp;"'!"&amp;"B100"),2,FALSE))</f>
        <v/>
      </c>
      <c r="AX16" s="24" t="str">
        <f ca="1">IF(ISERROR(VLOOKUP(AX$1,INDIRECT("'"&amp;$C16&amp;"'!"&amp;"A2"):INDIRECT("'"&amp;$C16&amp;"'!"&amp;"B100"),2,FALSE)),"",VLOOKUP(AX$1,INDIRECT("'"&amp;$C16&amp;"'!"&amp;"A2"):INDIRECT("'"&amp;$C16&amp;"'!"&amp;"B100"),2,FALSE))</f>
        <v/>
      </c>
      <c r="AY16" s="24" t="str">
        <f ca="1">IF(ISERROR(VLOOKUP(AY$1,INDIRECT("'"&amp;$C16&amp;"'!"&amp;"A2"):INDIRECT("'"&amp;$C16&amp;"'!"&amp;"B100"),2,FALSE)),"",VLOOKUP(AY$1,INDIRECT("'"&amp;$C16&amp;"'!"&amp;"A2"):INDIRECT("'"&amp;$C16&amp;"'!"&amp;"B100"),2,FALSE))</f>
        <v/>
      </c>
      <c r="AZ16" s="24" t="str">
        <f ca="1">IF(ISERROR(VLOOKUP(AZ$1,INDIRECT("'"&amp;$C16&amp;"'!"&amp;"A2"):INDIRECT("'"&amp;$C16&amp;"'!"&amp;"B100"),2,FALSE)),"",VLOOKUP(AZ$1,INDIRECT("'"&amp;$C16&amp;"'!"&amp;"A2"):INDIRECT("'"&amp;$C16&amp;"'!"&amp;"B100"),2,FALSE))</f>
        <v/>
      </c>
      <c r="BA16" s="24" t="str">
        <f ca="1">IF(ISERROR(VLOOKUP(BA$1,INDIRECT("'"&amp;$C16&amp;"'!"&amp;"A2"):INDIRECT("'"&amp;$C16&amp;"'!"&amp;"B100"),2,FALSE)),"",VLOOKUP(BA$1,INDIRECT("'"&amp;$C16&amp;"'!"&amp;"A2"):INDIRECT("'"&amp;$C16&amp;"'!"&amp;"B100"),2,FALSE))</f>
        <v/>
      </c>
      <c r="BB16" s="24" t="str">
        <f ca="1">IF(ISERROR(VLOOKUP(BB$1,INDIRECT("'"&amp;$C16&amp;"'!"&amp;"A2"):INDIRECT("'"&amp;$C16&amp;"'!"&amp;"B100"),2,FALSE)),"",VLOOKUP(BB$1,INDIRECT("'"&amp;$C16&amp;"'!"&amp;"A2"):INDIRECT("'"&amp;$C16&amp;"'!"&amp;"B100"),2,FALSE))</f>
        <v/>
      </c>
      <c r="BC16" s="24" t="str">
        <f ca="1">IF(ISERROR(VLOOKUP(BC$1,INDIRECT("'"&amp;$C16&amp;"'!"&amp;"A2"):INDIRECT("'"&amp;$C16&amp;"'!"&amp;"B100"),2,FALSE)),"",VLOOKUP(BC$1,INDIRECT("'"&amp;$C16&amp;"'!"&amp;"A2"):INDIRECT("'"&amp;$C16&amp;"'!"&amp;"B100"),2,FALSE))</f>
        <v/>
      </c>
      <c r="BD16" s="24" t="str">
        <f ca="1">IF(ISERROR(VLOOKUP(BD$1,INDIRECT("'"&amp;$C16&amp;"'!"&amp;"A2"):INDIRECT("'"&amp;$C16&amp;"'!"&amp;"B100"),2,FALSE)),"",VLOOKUP(BD$1,INDIRECT("'"&amp;$C16&amp;"'!"&amp;"A2"):INDIRECT("'"&amp;$C16&amp;"'!"&amp;"B100"),2,FALSE))</f>
        <v/>
      </c>
      <c r="BE16" s="61"/>
    </row>
    <row r="17" spans="1:58" x14ac:dyDescent="0.3">
      <c r="A17" s="58" t="s">
        <v>67</v>
      </c>
      <c r="B17" s="58">
        <v>5</v>
      </c>
      <c r="C17" s="58" t="str">
        <f t="shared" si="0"/>
        <v>5-SHIPINFO</v>
      </c>
      <c r="D17" s="50" t="s">
        <v>144</v>
      </c>
      <c r="E17" s="50" t="str">
        <f ca="1">IF(ISERROR(VLOOKUP(E$1,INDIRECT("'"&amp;$C17&amp;"'!"&amp;"A2"):INDIRECT("'"&amp;$C17&amp;"'!"&amp;"B100"),2,FALSE)),"",VLOOKUP(E$1,INDIRECT("'"&amp;$C17&amp;"'!"&amp;"A2"):INDIRECT("'"&amp;$C17&amp;"'!"&amp;"B100"),2,FALSE))</f>
        <v>GEODATA:SHIPINFO</v>
      </c>
      <c r="F17" s="25" t="str">
        <f ca="1">IF(ISERROR(VLOOKUP(F$1,INDIRECT("'"&amp;$C17&amp;"'!"&amp;"A2"):INDIRECT("'"&amp;$C17&amp;"'!"&amp;"B100"),2,FALSE)),"",VLOOKUP(F$1,INDIRECT("'"&amp;$C17&amp;"'!"&amp;"A2"):INDIRECT("'"&amp;$C17&amp;"'!"&amp;"B100"),2,FALSE))</f>
        <v>NUMORDER</v>
      </c>
      <c r="G17" s="25" t="str">
        <f ca="1">IF(ISERROR(VLOOKUP(G$1,INDIRECT("'"&amp;$C17&amp;"'!"&amp;"A2"):INDIRECT("'"&amp;$C17&amp;"'!"&amp;"B100"),2,FALSE)),"",VLOOKUP(G$1,INDIRECT("'"&amp;$C17&amp;"'!"&amp;"A2"):INDIRECT("'"&amp;$C17&amp;"'!"&amp;"B100"),2,FALSE))</f>
        <v>ADDSERVICE</v>
      </c>
      <c r="H17" s="25" t="str">
        <f ca="1">IF(ISERROR(VLOOKUP(H$1,INDIRECT("'"&amp;$C17&amp;"'!"&amp;"A2"):INDIRECT("'"&amp;$C17&amp;"'!"&amp;"B100"),2,FALSE)),"",VLOOKUP(H$1,INDIRECT("'"&amp;$C17&amp;"'!"&amp;"A2"):INDIRECT("'"&amp;$C17&amp;"'!"&amp;"B100"),2,FALSE))</f>
        <v>MSGNO</v>
      </c>
      <c r="I17" s="25" t="str">
        <f ca="1">IF(ISERROR(VLOOKUP(I$1,INDIRECT("'"&amp;$C17&amp;"'!"&amp;"A2"):INDIRECT("'"&amp;$C17&amp;"'!"&amp;"B100"),2,FALSE)),"",VLOOKUP(I$1,INDIRECT("'"&amp;$C17&amp;"'!"&amp;"A2"):INDIRECT("'"&amp;$C17&amp;"'!"&amp;"B100"),2,FALSE))</f>
        <v>FUNCTION</v>
      </c>
      <c r="J17" s="25" t="str">
        <f ca="1">IF(ISERROR(VLOOKUP(J$1,INDIRECT("'"&amp;$C17&amp;"'!"&amp;"A2"):INDIRECT("'"&amp;$C17&amp;"'!"&amp;"B100"),2,FALSE)),"",VLOOKUP(J$1,INDIRECT("'"&amp;$C17&amp;"'!"&amp;"A2"):INDIRECT("'"&amp;$C17&amp;"'!"&amp;"B100"),2,FALSE))</f>
        <v>PARAMETER</v>
      </c>
      <c r="K17" s="25" t="str">
        <f ca="1">IF(ISERROR(VLOOKUP(K$1,INDIRECT("'"&amp;$C17&amp;"'!"&amp;"A2"):INDIRECT("'"&amp;$C17&amp;"'!"&amp;"B100"),2,FALSE)),"",VLOOKUP(K$1,INDIRECT("'"&amp;$C17&amp;"'!"&amp;"A2"):INDIRECT("'"&amp;$C17&amp;"'!"&amp;"B100"),2,FALSE))</f>
        <v/>
      </c>
      <c r="L17" s="25" t="str">
        <f ca="1">IF(ISERROR(VLOOKUP(L$1,INDIRECT("'"&amp;$C17&amp;"'!"&amp;"A2"):INDIRECT("'"&amp;$C17&amp;"'!"&amp;"B100"),2,FALSE)),"",VLOOKUP(L$1,INDIRECT("'"&amp;$C17&amp;"'!"&amp;"A2"):INDIRECT("'"&amp;$C17&amp;"'!"&amp;"B100"),2,FALSE))</f>
        <v/>
      </c>
      <c r="M17" s="25" t="str">
        <f ca="1">IF(ISERROR(VLOOKUP(M$1,INDIRECT("'"&amp;$C17&amp;"'!"&amp;"A2"):INDIRECT("'"&amp;$C17&amp;"'!"&amp;"B100"),2,FALSE)),"",VLOOKUP(M$1,INDIRECT("'"&amp;$C17&amp;"'!"&amp;"A2"):INDIRECT("'"&amp;$C17&amp;"'!"&amp;"B100"),2,FALSE))</f>
        <v/>
      </c>
      <c r="N17" s="25" t="str">
        <f ca="1">IF(ISERROR(VLOOKUP(N$1,INDIRECT("'"&amp;$C17&amp;"'!"&amp;"A2"):INDIRECT("'"&amp;$C17&amp;"'!"&amp;"B100"),2,FALSE)),"",VLOOKUP(N$1,INDIRECT("'"&amp;$C17&amp;"'!"&amp;"A2"):INDIRECT("'"&amp;$C17&amp;"'!"&amp;"B100"),2,FALSE))</f>
        <v/>
      </c>
      <c r="O17" s="25" t="str">
        <f ca="1">IF(ISERROR(VLOOKUP(O$1,INDIRECT("'"&amp;$C17&amp;"'!"&amp;"A2"):INDIRECT("'"&amp;$C17&amp;"'!"&amp;"B100"),2,FALSE)),"",VLOOKUP(O$1,INDIRECT("'"&amp;$C17&amp;"'!"&amp;"A2"):INDIRECT("'"&amp;$C17&amp;"'!"&amp;"B100"),2,FALSE))</f>
        <v/>
      </c>
      <c r="P17" s="25" t="str">
        <f ca="1">IF(ISERROR(VLOOKUP(P$1,INDIRECT("'"&amp;$C17&amp;"'!"&amp;"A2"):INDIRECT("'"&amp;$C17&amp;"'!"&amp;"B100"),2,FALSE)),"",VLOOKUP(P$1,INDIRECT("'"&amp;$C17&amp;"'!"&amp;"A2"):INDIRECT("'"&amp;$C17&amp;"'!"&amp;"B100"),2,FALSE))</f>
        <v/>
      </c>
      <c r="Q17" s="25" t="str">
        <f ca="1">IF(ISERROR(VLOOKUP(Q$1,INDIRECT("'"&amp;$C17&amp;"'!"&amp;"A2"):INDIRECT("'"&amp;$C17&amp;"'!"&amp;"B100"),2,FALSE)),"",VLOOKUP(Q$1,INDIRECT("'"&amp;$C17&amp;"'!"&amp;"A2"):INDIRECT("'"&amp;$C17&amp;"'!"&amp;"B100"),2,FALSE))</f>
        <v/>
      </c>
      <c r="R17" s="25" t="str">
        <f ca="1">IF(ISERROR(VLOOKUP(R$1,INDIRECT("'"&amp;$C17&amp;"'!"&amp;"A2"):INDIRECT("'"&amp;$C17&amp;"'!"&amp;"B100"),2,FALSE)),"",VLOOKUP(R$1,INDIRECT("'"&amp;$C17&amp;"'!"&amp;"A2"):INDIRECT("'"&amp;$C17&amp;"'!"&amp;"B100"),2,FALSE))</f>
        <v/>
      </c>
      <c r="S17" s="25" t="str">
        <f ca="1">IF(ISERROR(VLOOKUP(S$1,INDIRECT("'"&amp;$C17&amp;"'!"&amp;"A2"):INDIRECT("'"&amp;$C17&amp;"'!"&amp;"B100"),2,FALSE)),"",VLOOKUP(S$1,INDIRECT("'"&amp;$C17&amp;"'!"&amp;"A2"):INDIRECT("'"&amp;$C17&amp;"'!"&amp;"B100"),2,FALSE))</f>
        <v/>
      </c>
      <c r="T17" s="25" t="str">
        <f ca="1">IF(ISERROR(VLOOKUP(T$1,INDIRECT("'"&amp;$C17&amp;"'!"&amp;"A2"):INDIRECT("'"&amp;$C17&amp;"'!"&amp;"B100"),2,FALSE)),"",VLOOKUP(T$1,INDIRECT("'"&amp;$C17&amp;"'!"&amp;"A2"):INDIRECT("'"&amp;$C17&amp;"'!"&amp;"B100"),2,FALSE))</f>
        <v/>
      </c>
      <c r="U17" s="25" t="str">
        <f ca="1">IF(ISERROR(VLOOKUP(U$1,INDIRECT("'"&amp;$C17&amp;"'!"&amp;"A2"):INDIRECT("'"&amp;$C17&amp;"'!"&amp;"B100"),2,FALSE)),"",VLOOKUP(U$1,INDIRECT("'"&amp;$C17&amp;"'!"&amp;"A2"):INDIRECT("'"&amp;$C17&amp;"'!"&amp;"B100"),2,FALSE))</f>
        <v/>
      </c>
      <c r="V17" s="25" t="str">
        <f ca="1">IF(ISERROR(VLOOKUP(V$1,INDIRECT("'"&amp;$C17&amp;"'!"&amp;"A2"):INDIRECT("'"&amp;$C17&amp;"'!"&amp;"B100"),2,FALSE)),"",VLOOKUP(V$1,INDIRECT("'"&amp;$C17&amp;"'!"&amp;"A2"):INDIRECT("'"&amp;$C17&amp;"'!"&amp;"B100"),2,FALSE))</f>
        <v/>
      </c>
      <c r="W17" s="25" t="str">
        <f ca="1">IF(ISERROR(VLOOKUP(W$1,INDIRECT("'"&amp;$C17&amp;"'!"&amp;"A2"):INDIRECT("'"&amp;$C17&amp;"'!"&amp;"B100"),2,FALSE)),"",VLOOKUP(W$1,INDIRECT("'"&amp;$C17&amp;"'!"&amp;"A2"):INDIRECT("'"&amp;$C17&amp;"'!"&amp;"B100"),2,FALSE))</f>
        <v/>
      </c>
      <c r="X17" s="25" t="str">
        <f ca="1">IF(ISERROR(VLOOKUP(X$1,INDIRECT("'"&amp;$C17&amp;"'!"&amp;"A2"):INDIRECT("'"&amp;$C17&amp;"'!"&amp;"B100"),2,FALSE)),"",VLOOKUP(X$1,INDIRECT("'"&amp;$C17&amp;"'!"&amp;"A2"):INDIRECT("'"&amp;$C17&amp;"'!"&amp;"B100"),2,FALSE))</f>
        <v/>
      </c>
      <c r="Y17" s="25" t="str">
        <f ca="1">IF(ISERROR(VLOOKUP(Y$1,INDIRECT("'"&amp;$C17&amp;"'!"&amp;"A2"):INDIRECT("'"&amp;$C17&amp;"'!"&amp;"B100"),2,FALSE)),"",VLOOKUP(Y$1,INDIRECT("'"&amp;$C17&amp;"'!"&amp;"A2"):INDIRECT("'"&amp;$C17&amp;"'!"&amp;"B100"),2,FALSE))</f>
        <v/>
      </c>
      <c r="Z17" s="25" t="str">
        <f ca="1">IF(ISERROR(VLOOKUP(Z$1,INDIRECT("'"&amp;$C17&amp;"'!"&amp;"A2"):INDIRECT("'"&amp;$C17&amp;"'!"&amp;"B100"),2,FALSE)),"",VLOOKUP(Z$1,INDIRECT("'"&amp;$C17&amp;"'!"&amp;"A2"):INDIRECT("'"&amp;$C17&amp;"'!"&amp;"B100"),2,FALSE))</f>
        <v/>
      </c>
      <c r="AA17" s="25" t="str">
        <f ca="1">IF(ISERROR(VLOOKUP(AA$1,INDIRECT("'"&amp;$C17&amp;"'!"&amp;"A2"):INDIRECT("'"&amp;$C17&amp;"'!"&amp;"B100"),2,FALSE)),"",VLOOKUP(AA$1,INDIRECT("'"&amp;$C17&amp;"'!"&amp;"A2"):INDIRECT("'"&amp;$C17&amp;"'!"&amp;"B100"),2,FALSE))</f>
        <v/>
      </c>
      <c r="AB17" s="25" t="str">
        <f ca="1">IF(ISERROR(VLOOKUP(AB$1,INDIRECT("'"&amp;$C17&amp;"'!"&amp;"A2"):INDIRECT("'"&amp;$C17&amp;"'!"&amp;"B100"),2,FALSE)),"",VLOOKUP(AB$1,INDIRECT("'"&amp;$C17&amp;"'!"&amp;"A2"):INDIRECT("'"&amp;$C17&amp;"'!"&amp;"B100"),2,FALSE))</f>
        <v/>
      </c>
      <c r="AC17" s="25" t="str">
        <f ca="1">IF(ISERROR(VLOOKUP(AC$1,INDIRECT("'"&amp;$C17&amp;"'!"&amp;"A2"):INDIRECT("'"&amp;$C17&amp;"'!"&amp;"B100"),2,FALSE)),"",VLOOKUP(AC$1,INDIRECT("'"&amp;$C17&amp;"'!"&amp;"A2"):INDIRECT("'"&amp;$C17&amp;"'!"&amp;"B100"),2,FALSE))</f>
        <v/>
      </c>
      <c r="AD17" s="25" t="str">
        <f ca="1">IF(ISERROR(VLOOKUP(AD$1,INDIRECT("'"&amp;$C17&amp;"'!"&amp;"A2"):INDIRECT("'"&amp;$C17&amp;"'!"&amp;"B100"),2,FALSE)),"",VLOOKUP(AD$1,INDIRECT("'"&amp;$C17&amp;"'!"&amp;"A2"):INDIRECT("'"&amp;$C17&amp;"'!"&amp;"B100"),2,FALSE))</f>
        <v/>
      </c>
      <c r="AE17" s="25" t="str">
        <f ca="1">IF(ISERROR(VLOOKUP(AE$1,INDIRECT("'"&amp;$C17&amp;"'!"&amp;"A2"):INDIRECT("'"&amp;$C17&amp;"'!"&amp;"B100"),2,FALSE)),"",VLOOKUP(AE$1,INDIRECT("'"&amp;$C17&amp;"'!"&amp;"A2"):INDIRECT("'"&amp;$C17&amp;"'!"&amp;"B100"),2,FALSE))</f>
        <v/>
      </c>
      <c r="AF17" s="25" t="str">
        <f ca="1">IF(ISERROR(VLOOKUP(AF$1,INDIRECT("'"&amp;$C17&amp;"'!"&amp;"A2"):INDIRECT("'"&amp;$C17&amp;"'!"&amp;"B100"),2,FALSE)),"",VLOOKUP(AF$1,INDIRECT("'"&amp;$C17&amp;"'!"&amp;"A2"):INDIRECT("'"&amp;$C17&amp;"'!"&amp;"B100"),2,FALSE))</f>
        <v/>
      </c>
      <c r="AG17" s="25" t="str">
        <f ca="1">IF(ISERROR(VLOOKUP(AG$1,INDIRECT("'"&amp;$C17&amp;"'!"&amp;"A2"):INDIRECT("'"&amp;$C17&amp;"'!"&amp;"B100"),2,FALSE)),"",VLOOKUP(AG$1,INDIRECT("'"&amp;$C17&amp;"'!"&amp;"A2"):INDIRECT("'"&amp;$C17&amp;"'!"&amp;"B100"),2,FALSE))</f>
        <v/>
      </c>
      <c r="AH17" s="25" t="str">
        <f ca="1">IF(ISERROR(VLOOKUP(AH$1,INDIRECT("'"&amp;$C17&amp;"'!"&amp;"A2"):INDIRECT("'"&amp;$C17&amp;"'!"&amp;"B100"),2,FALSE)),"",VLOOKUP(AH$1,INDIRECT("'"&amp;$C17&amp;"'!"&amp;"A2"):INDIRECT("'"&amp;$C17&amp;"'!"&amp;"B100"),2,FALSE))</f>
        <v/>
      </c>
      <c r="AI17" s="25" t="str">
        <f ca="1">IF(ISERROR(VLOOKUP(AI$1,INDIRECT("'"&amp;$C17&amp;"'!"&amp;"A2"):INDIRECT("'"&amp;$C17&amp;"'!"&amp;"B100"),2,FALSE)),"",VLOOKUP(AI$1,INDIRECT("'"&amp;$C17&amp;"'!"&amp;"A2"):INDIRECT("'"&amp;$C17&amp;"'!"&amp;"B100"),2,FALSE))</f>
        <v/>
      </c>
      <c r="AJ17" s="25" t="str">
        <f ca="1">IF(ISERROR(VLOOKUP(AJ$1,INDIRECT("'"&amp;$C17&amp;"'!"&amp;"A2"):INDIRECT("'"&amp;$C17&amp;"'!"&amp;"B100"),2,FALSE)),"",VLOOKUP(AJ$1,INDIRECT("'"&amp;$C17&amp;"'!"&amp;"A2"):INDIRECT("'"&amp;$C17&amp;"'!"&amp;"B100"),2,FALSE))</f>
        <v/>
      </c>
      <c r="AK17" s="25" t="str">
        <f ca="1">IF(ISERROR(VLOOKUP(AK$1,INDIRECT("'"&amp;$C17&amp;"'!"&amp;"A2"):INDIRECT("'"&amp;$C17&amp;"'!"&amp;"B100"),2,FALSE)),"",VLOOKUP(AK$1,INDIRECT("'"&amp;$C17&amp;"'!"&amp;"A2"):INDIRECT("'"&amp;$C17&amp;"'!"&amp;"B100"),2,FALSE))</f>
        <v/>
      </c>
      <c r="AL17" s="25" t="str">
        <f ca="1">IF(ISERROR(VLOOKUP(AL$1,INDIRECT("'"&amp;$C17&amp;"'!"&amp;"A2"):INDIRECT("'"&amp;$C17&amp;"'!"&amp;"B100"),2,FALSE)),"",VLOOKUP(AL$1,INDIRECT("'"&amp;$C17&amp;"'!"&amp;"A2"):INDIRECT("'"&amp;$C17&amp;"'!"&amp;"B100"),2,FALSE))</f>
        <v/>
      </c>
      <c r="AM17" s="25" t="str">
        <f ca="1">IF(ISERROR(VLOOKUP(AM$1,INDIRECT("'"&amp;$C17&amp;"'!"&amp;"A2"):INDIRECT("'"&amp;$C17&amp;"'!"&amp;"B100"),2,FALSE)),"",VLOOKUP(AM$1,INDIRECT("'"&amp;$C17&amp;"'!"&amp;"A2"):INDIRECT("'"&amp;$C17&amp;"'!"&amp;"B100"),2,FALSE))</f>
        <v/>
      </c>
      <c r="AN17" s="25" t="str">
        <f ca="1">IF(ISERROR(VLOOKUP(AN$1,INDIRECT("'"&amp;$C17&amp;"'!"&amp;"A2"):INDIRECT("'"&amp;$C17&amp;"'!"&amp;"B100"),2,FALSE)),"",VLOOKUP(AN$1,INDIRECT("'"&amp;$C17&amp;"'!"&amp;"A2"):INDIRECT("'"&amp;$C17&amp;"'!"&amp;"B100"),2,FALSE))</f>
        <v/>
      </c>
      <c r="AO17" s="25" t="str">
        <f ca="1">IF(ISERROR(VLOOKUP(AO$1,INDIRECT("'"&amp;$C17&amp;"'!"&amp;"A2"):INDIRECT("'"&amp;$C17&amp;"'!"&amp;"B100"),2,FALSE)),"",VLOOKUP(AO$1,INDIRECT("'"&amp;$C17&amp;"'!"&amp;"A2"):INDIRECT("'"&amp;$C17&amp;"'!"&amp;"B100"),2,FALSE))</f>
        <v/>
      </c>
      <c r="AP17" s="25" t="str">
        <f ca="1">IF(ISERROR(VLOOKUP(AP$1,INDIRECT("'"&amp;$C17&amp;"'!"&amp;"A2"):INDIRECT("'"&amp;$C17&amp;"'!"&amp;"B100"),2,FALSE)),"",VLOOKUP(AP$1,INDIRECT("'"&amp;$C17&amp;"'!"&amp;"A2"):INDIRECT("'"&amp;$C17&amp;"'!"&amp;"B100"),2,FALSE))</f>
        <v/>
      </c>
      <c r="AQ17" s="25" t="str">
        <f ca="1">IF(ISERROR(VLOOKUP(AQ$1,INDIRECT("'"&amp;$C17&amp;"'!"&amp;"A2"):INDIRECT("'"&amp;$C17&amp;"'!"&amp;"B100"),2,FALSE)),"",VLOOKUP(AQ$1,INDIRECT("'"&amp;$C17&amp;"'!"&amp;"A2"):INDIRECT("'"&amp;$C17&amp;"'!"&amp;"B100"),2,FALSE))</f>
        <v/>
      </c>
      <c r="AR17" s="25" t="str">
        <f ca="1">IF(ISERROR(VLOOKUP(AR$1,INDIRECT("'"&amp;$C17&amp;"'!"&amp;"A2"):INDIRECT("'"&amp;$C17&amp;"'!"&amp;"B100"),2,FALSE)),"",VLOOKUP(AR$1,INDIRECT("'"&amp;$C17&amp;"'!"&amp;"A2"):INDIRECT("'"&amp;$C17&amp;"'!"&amp;"B100"),2,FALSE))</f>
        <v/>
      </c>
      <c r="AS17" s="25" t="str">
        <f ca="1">IF(ISERROR(VLOOKUP(AS$1,INDIRECT("'"&amp;$C17&amp;"'!"&amp;"A2"):INDIRECT("'"&amp;$C17&amp;"'!"&amp;"B100"),2,FALSE)),"",VLOOKUP(AS$1,INDIRECT("'"&amp;$C17&amp;"'!"&amp;"A2"):INDIRECT("'"&amp;$C17&amp;"'!"&amp;"B100"),2,FALSE))</f>
        <v/>
      </c>
      <c r="AT17" s="25" t="str">
        <f ca="1">IF(ISERROR(VLOOKUP(AT$1,INDIRECT("'"&amp;$C17&amp;"'!"&amp;"A2"):INDIRECT("'"&amp;$C17&amp;"'!"&amp;"B100"),2,FALSE)),"",VLOOKUP(AT$1,INDIRECT("'"&amp;$C17&amp;"'!"&amp;"A2"):INDIRECT("'"&amp;$C17&amp;"'!"&amp;"B100"),2,FALSE))</f>
        <v/>
      </c>
      <c r="AU17" s="25" t="str">
        <f ca="1">IF(ISERROR(VLOOKUP(AU$1,INDIRECT("'"&amp;$C17&amp;"'!"&amp;"A2"):INDIRECT("'"&amp;$C17&amp;"'!"&amp;"B100"),2,FALSE)),"",VLOOKUP(AU$1,INDIRECT("'"&amp;$C17&amp;"'!"&amp;"A2"):INDIRECT("'"&amp;$C17&amp;"'!"&amp;"B100"),2,FALSE))</f>
        <v/>
      </c>
      <c r="AV17" s="25" t="str">
        <f ca="1">IF(ISERROR(VLOOKUP(AV$1,INDIRECT("'"&amp;$C17&amp;"'!"&amp;"A2"):INDIRECT("'"&amp;$C17&amp;"'!"&amp;"B100"),2,FALSE)),"",VLOOKUP(AV$1,INDIRECT("'"&amp;$C17&amp;"'!"&amp;"A2"):INDIRECT("'"&amp;$C17&amp;"'!"&amp;"B100"),2,FALSE))</f>
        <v/>
      </c>
      <c r="AW17" s="25" t="str">
        <f ca="1">IF(ISERROR(VLOOKUP(AW$1,INDIRECT("'"&amp;$C17&amp;"'!"&amp;"A2"):INDIRECT("'"&amp;$C17&amp;"'!"&amp;"B100"),2,FALSE)),"",VLOOKUP(AW$1,INDIRECT("'"&amp;$C17&amp;"'!"&amp;"A2"):INDIRECT("'"&amp;$C17&amp;"'!"&amp;"B100"),2,FALSE))</f>
        <v/>
      </c>
      <c r="AX17" s="25" t="str">
        <f ca="1">IF(ISERROR(VLOOKUP(AX$1,INDIRECT("'"&amp;$C17&amp;"'!"&amp;"A2"):INDIRECT("'"&amp;$C17&amp;"'!"&amp;"B100"),2,FALSE)),"",VLOOKUP(AX$1,INDIRECT("'"&amp;$C17&amp;"'!"&amp;"A2"):INDIRECT("'"&amp;$C17&amp;"'!"&amp;"B100"),2,FALSE))</f>
        <v/>
      </c>
      <c r="AY17" s="25" t="str">
        <f ca="1">IF(ISERROR(VLOOKUP(AY$1,INDIRECT("'"&amp;$C17&amp;"'!"&amp;"A2"):INDIRECT("'"&amp;$C17&amp;"'!"&amp;"B100"),2,FALSE)),"",VLOOKUP(AY$1,INDIRECT("'"&amp;$C17&amp;"'!"&amp;"A2"):INDIRECT("'"&amp;$C17&amp;"'!"&amp;"B100"),2,FALSE))</f>
        <v/>
      </c>
      <c r="AZ17" s="25" t="str">
        <f ca="1">IF(ISERROR(VLOOKUP(AZ$1,INDIRECT("'"&amp;$C17&amp;"'!"&amp;"A2"):INDIRECT("'"&amp;$C17&amp;"'!"&amp;"B100"),2,FALSE)),"",VLOOKUP(AZ$1,INDIRECT("'"&amp;$C17&amp;"'!"&amp;"A2"):INDIRECT("'"&amp;$C17&amp;"'!"&amp;"B100"),2,FALSE))</f>
        <v/>
      </c>
      <c r="BA17" s="25" t="str">
        <f ca="1">IF(ISERROR(VLOOKUP(BA$1,INDIRECT("'"&amp;$C17&amp;"'!"&amp;"A2"):INDIRECT("'"&amp;$C17&amp;"'!"&amp;"B100"),2,FALSE)),"",VLOOKUP(BA$1,INDIRECT("'"&amp;$C17&amp;"'!"&amp;"A2"):INDIRECT("'"&amp;$C17&amp;"'!"&amp;"B100"),2,FALSE))</f>
        <v/>
      </c>
      <c r="BB17" s="25" t="str">
        <f ca="1">IF(ISERROR(VLOOKUP(BB$1,INDIRECT("'"&amp;$C17&amp;"'!"&amp;"A2"):INDIRECT("'"&amp;$C17&amp;"'!"&amp;"B100"),2,FALSE)),"",VLOOKUP(BB$1,INDIRECT("'"&amp;$C17&amp;"'!"&amp;"A2"):INDIRECT("'"&amp;$C17&amp;"'!"&amp;"B100"),2,FALSE))</f>
        <v/>
      </c>
      <c r="BC17" s="25" t="str">
        <f ca="1">IF(ISERROR(VLOOKUP(BC$1,INDIRECT("'"&amp;$C17&amp;"'!"&amp;"A2"):INDIRECT("'"&amp;$C17&amp;"'!"&amp;"B100"),2,FALSE)),"",VLOOKUP(BC$1,INDIRECT("'"&amp;$C17&amp;"'!"&amp;"A2"):INDIRECT("'"&amp;$C17&amp;"'!"&amp;"B100"),2,FALSE))</f>
        <v/>
      </c>
      <c r="BD17" s="25" t="str">
        <f ca="1">IF(ISERROR(VLOOKUP(BD$1,INDIRECT("'"&amp;$C17&amp;"'!"&amp;"A2"):INDIRECT("'"&amp;$C17&amp;"'!"&amp;"B100"),2,FALSE)),"",VLOOKUP(BD$1,INDIRECT("'"&amp;$C17&amp;"'!"&amp;"A2"):INDIRECT("'"&amp;$C17&amp;"'!"&amp;"B100"),2,FALSE))</f>
        <v/>
      </c>
      <c r="BE17" s="61"/>
    </row>
    <row r="18" spans="1:58" x14ac:dyDescent="0.3">
      <c r="A18" s="59" t="s">
        <v>68</v>
      </c>
      <c r="B18" s="59">
        <v>5</v>
      </c>
      <c r="C18" s="59" t="str">
        <f t="shared" si="0"/>
        <v>5-RETURN</v>
      </c>
      <c r="D18" s="82" t="s">
        <v>144</v>
      </c>
      <c r="E18" s="82" t="str">
        <f ca="1">IF(ISERROR(VLOOKUP(E$1,INDIRECT("'"&amp;$C18&amp;"'!"&amp;"A2"):INDIRECT("'"&amp;$C18&amp;"'!"&amp;"B100"),2,FALSE)),"",VLOOKUP(E$1,INDIRECT("'"&amp;$C18&amp;"'!"&amp;"A2"):INDIRECT("'"&amp;$C18&amp;"'!"&amp;"B100"),2,FALSE))</f>
        <v>GEODATA:RETURN</v>
      </c>
      <c r="F18" s="24" t="str">
        <f ca="1">IF(ISERROR(VLOOKUP(F$1,INDIRECT("'"&amp;$C18&amp;"'!"&amp;"A2"):INDIRECT("'"&amp;$C18&amp;"'!"&amp;"B100"),2,FALSE)),"",VLOOKUP(F$1,INDIRECT("'"&amp;$C18&amp;"'!"&amp;"A2"):INDIRECT("'"&amp;$C18&amp;"'!"&amp;"B100"),2,FALSE))</f>
        <v>NUMORDER</v>
      </c>
      <c r="G18" s="24" t="str">
        <f ca="1">IF(ISERROR(VLOOKUP(G$1,INDIRECT("'"&amp;$C18&amp;"'!"&amp;"A2"):INDIRECT("'"&amp;$C18&amp;"'!"&amp;"B100"),2,FALSE)),"",VLOOKUP(G$1,INDIRECT("'"&amp;$C18&amp;"'!"&amp;"A2"):INDIRECT("'"&amp;$C18&amp;"'!"&amp;"B100"),2,FALSE))</f>
        <v>RETCOMPNAME</v>
      </c>
      <c r="H18" s="24" t="str">
        <f ca="1">IF(ISERROR(VLOOKUP(H$1,INDIRECT("'"&amp;$C18&amp;"'!"&amp;"A2"):INDIRECT("'"&amp;$C18&amp;"'!"&amp;"B100"),2,FALSE)),"",VLOOKUP(H$1,INDIRECT("'"&amp;$C18&amp;"'!"&amp;"A2"):INDIRECT("'"&amp;$C18&amp;"'!"&amp;"B100"),2,FALSE))</f>
        <v>RETNAME1</v>
      </c>
      <c r="I18" s="24" t="str">
        <f ca="1">IF(ISERROR(VLOOKUP(I$1,INDIRECT("'"&amp;$C18&amp;"'!"&amp;"A2"):INDIRECT("'"&amp;$C18&amp;"'!"&amp;"B100"),2,FALSE)),"",VLOOKUP(I$1,INDIRECT("'"&amp;$C18&amp;"'!"&amp;"A2"):INDIRECT("'"&amp;$C18&amp;"'!"&amp;"B100"),2,FALSE))</f>
        <v>RETNAME2</v>
      </c>
      <c r="J18" s="24" t="str">
        <f ca="1">IF(ISERROR(VLOOKUP(J$1,INDIRECT("'"&amp;$C18&amp;"'!"&amp;"A2"):INDIRECT("'"&amp;$C18&amp;"'!"&amp;"B100"),2,FALSE)),"",VLOOKUP(J$1,INDIRECT("'"&amp;$C18&amp;"'!"&amp;"A2"):INDIRECT("'"&amp;$C18&amp;"'!"&amp;"B100"),2,FALSE))</f>
        <v>RETSTREET</v>
      </c>
      <c r="K18" s="24" t="str">
        <f ca="1">IF(ISERROR(VLOOKUP(K$1,INDIRECT("'"&amp;$C18&amp;"'!"&amp;"A2"):INDIRECT("'"&amp;$C18&amp;"'!"&amp;"B100"),2,FALSE)),"",VLOOKUP(K$1,INDIRECT("'"&amp;$C18&amp;"'!"&amp;"A2"):INDIRECT("'"&amp;$C18&amp;"'!"&amp;"B100"),2,FALSE))</f>
        <v>RETADD2</v>
      </c>
      <c r="L18" s="24" t="str">
        <f ca="1">IF(ISERROR(VLOOKUP(L$1,INDIRECT("'"&amp;$C18&amp;"'!"&amp;"A2"):INDIRECT("'"&amp;$C18&amp;"'!"&amp;"B100"),2,FALSE)),"",VLOOKUP(L$1,INDIRECT("'"&amp;$C18&amp;"'!"&amp;"A2"):INDIRECT("'"&amp;$C18&amp;"'!"&amp;"B100"),2,FALSE))</f>
        <v>RETADD3</v>
      </c>
      <c r="M18" s="24" t="str">
        <f ca="1">IF(ISERROR(VLOOKUP(M$1,INDIRECT("'"&amp;$C18&amp;"'!"&amp;"A2"):INDIRECT("'"&amp;$C18&amp;"'!"&amp;"B100"),2,FALSE)),"",VLOOKUP(M$1,INDIRECT("'"&amp;$C18&amp;"'!"&amp;"A2"):INDIRECT("'"&amp;$C18&amp;"'!"&amp;"B100"),2,FALSE))</f>
        <v>RETPROPNUM</v>
      </c>
      <c r="N18" s="24" t="str">
        <f ca="1">IF(ISERROR(VLOOKUP(N$1,INDIRECT("'"&amp;$C18&amp;"'!"&amp;"A2"):INDIRECT("'"&amp;$C18&amp;"'!"&amp;"B100"),2,FALSE)),"",VLOOKUP(N$1,INDIRECT("'"&amp;$C18&amp;"'!"&amp;"A2"):INDIRECT("'"&amp;$C18&amp;"'!"&amp;"B100"),2,FALSE))</f>
        <v>RETCOUNTRYCODE</v>
      </c>
      <c r="O18" s="24" t="str">
        <f ca="1">IF(ISERROR(VLOOKUP(O$1,INDIRECT("'"&amp;$C18&amp;"'!"&amp;"A2"):INDIRECT("'"&amp;$C18&amp;"'!"&amp;"B100"),2,FALSE)),"",VLOOKUP(O$1,INDIRECT("'"&amp;$C18&amp;"'!"&amp;"A2"):INDIRECT("'"&amp;$C18&amp;"'!"&amp;"B100"),2,FALSE))</f>
        <v>RETSTATE</v>
      </c>
      <c r="P18" s="24" t="str">
        <f ca="1">IF(ISERROR(VLOOKUP(P$1,INDIRECT("'"&amp;$C18&amp;"'!"&amp;"A2"):INDIRECT("'"&amp;$C18&amp;"'!"&amp;"B100"),2,FALSE)),"",VLOOKUP(P$1,INDIRECT("'"&amp;$C18&amp;"'!"&amp;"A2"):INDIRECT("'"&amp;$C18&amp;"'!"&amp;"B100"),2,FALSE))</f>
        <v>RETZIPCODE</v>
      </c>
      <c r="Q18" s="24" t="str">
        <f ca="1">IF(ISERROR(VLOOKUP(Q$1,INDIRECT("'"&amp;$C18&amp;"'!"&amp;"A2"):INDIRECT("'"&amp;$C18&amp;"'!"&amp;"B100"),2,FALSE)),"",VLOOKUP(Q$1,INDIRECT("'"&amp;$C18&amp;"'!"&amp;"A2"):INDIRECT("'"&amp;$C18&amp;"'!"&amp;"B100"),2,FALSE))</f>
        <v>RETTOWN</v>
      </c>
      <c r="R18" s="24" t="str">
        <f ca="1">IF(ISERROR(VLOOKUP(R$1,INDIRECT("'"&amp;$C18&amp;"'!"&amp;"A2"):INDIRECT("'"&amp;$C18&amp;"'!"&amp;"B100"),2,FALSE)),"",VLOOKUP(R$1,INDIRECT("'"&amp;$C18&amp;"'!"&amp;"A2"):INDIRECT("'"&amp;$C18&amp;"'!"&amp;"B100"),2,FALSE))</f>
        <v>RETCONTACT</v>
      </c>
      <c r="S18" s="24" t="str">
        <f ca="1">IF(ISERROR(VLOOKUP(S$1,INDIRECT("'"&amp;$C18&amp;"'!"&amp;"A2"):INDIRECT("'"&amp;$C18&amp;"'!"&amp;"B100"),2,FALSE)),"",VLOOKUP(S$1,INDIRECT("'"&amp;$C18&amp;"'!"&amp;"A2"):INDIRECT("'"&amp;$C18&amp;"'!"&amp;"B100"),2,FALSE))</f>
        <v>RETPHONE</v>
      </c>
      <c r="T18" s="24" t="str">
        <f ca="1">IF(ISERROR(VLOOKUP(T$1,INDIRECT("'"&amp;$C18&amp;"'!"&amp;"A2"):INDIRECT("'"&amp;$C18&amp;"'!"&amp;"B100"),2,FALSE)),"",VLOOKUP(T$1,INDIRECT("'"&amp;$C18&amp;"'!"&amp;"A2"):INDIRECT("'"&amp;$C18&amp;"'!"&amp;"B100"),2,FALSE))</f>
        <v>RETFAX</v>
      </c>
      <c r="U18" s="24" t="str">
        <f ca="1">IF(ISERROR(VLOOKUP(U$1,INDIRECT("'"&amp;$C18&amp;"'!"&amp;"A2"):INDIRECT("'"&amp;$C18&amp;"'!"&amp;"B100"),2,FALSE)),"",VLOOKUP(U$1,INDIRECT("'"&amp;$C18&amp;"'!"&amp;"A2"):INDIRECT("'"&amp;$C18&amp;"'!"&amp;"B100"),2,FALSE))</f>
        <v>RETEMAIL</v>
      </c>
      <c r="V18" s="24" t="str">
        <f ca="1">IF(ISERROR(VLOOKUP(V$1,INDIRECT("'"&amp;$C18&amp;"'!"&amp;"A2"):INDIRECT("'"&amp;$C18&amp;"'!"&amp;"B100"),2,FALSE)),"",VLOOKUP(V$1,INDIRECT("'"&amp;$C18&amp;"'!"&amp;"A2"):INDIRECT("'"&amp;$C18&amp;"'!"&amp;"B100"),2,FALSE))</f>
        <v>RETCOMMENT</v>
      </c>
      <c r="W18" s="24" t="str">
        <f ca="1">IF(ISERROR(VLOOKUP(W$1,INDIRECT("'"&amp;$C18&amp;"'!"&amp;"A2"):INDIRECT("'"&amp;$C18&amp;"'!"&amp;"B100"),2,FALSE)),"",VLOOKUP(W$1,INDIRECT("'"&amp;$C18&amp;"'!"&amp;"A2"):INDIRECT("'"&amp;$C18&amp;"'!"&amp;"B100"),2,FALSE))</f>
        <v>RETGLN</v>
      </c>
      <c r="X18" s="24" t="str">
        <f ca="1">IF(ISERROR(VLOOKUP(X$1,INDIRECT("'"&amp;$C18&amp;"'!"&amp;"A2"):INDIRECT("'"&amp;$C18&amp;"'!"&amp;"B100"),2,FALSE)),"",VLOOKUP(X$1,INDIRECT("'"&amp;$C18&amp;"'!"&amp;"A2"):INDIRECT("'"&amp;$C18&amp;"'!"&amp;"B100"),2,FALSE))</f>
        <v>RETGPSLAT</v>
      </c>
      <c r="Y18" s="24" t="str">
        <f ca="1">IF(ISERROR(VLOOKUP(Y$1,INDIRECT("'"&amp;$C18&amp;"'!"&amp;"A2"):INDIRECT("'"&amp;$C18&amp;"'!"&amp;"B100"),2,FALSE)),"",VLOOKUP(Y$1,INDIRECT("'"&amp;$C18&amp;"'!"&amp;"A2"):INDIRECT("'"&amp;$C18&amp;"'!"&amp;"B100"),2,FALSE))</f>
        <v>RETGPSLONG</v>
      </c>
      <c r="Z18" s="24" t="str">
        <f ca="1">IF(ISERROR(VLOOKUP(Z$1,INDIRECT("'"&amp;$C18&amp;"'!"&amp;"A2"):INDIRECT("'"&amp;$C18&amp;"'!"&amp;"B100"),2,FALSE)),"",VLOOKUP(Z$1,INDIRECT("'"&amp;$C18&amp;"'!"&amp;"A2"):INDIRECT("'"&amp;$C18&amp;"'!"&amp;"B100"),2,FALSE))</f>
        <v>RETPARCELNUMBER</v>
      </c>
      <c r="AA18" s="24" t="str">
        <f ca="1">IF(ISERROR(VLOOKUP(AA$1,INDIRECT("'"&amp;$C18&amp;"'!"&amp;"A2"):INDIRECT("'"&amp;$C18&amp;"'!"&amp;"B100"),2,FALSE)),"",VLOOKUP(AA$1,INDIRECT("'"&amp;$C18&amp;"'!"&amp;"A2"):INDIRECT("'"&amp;$C18&amp;"'!"&amp;"B100"),2,FALSE))</f>
        <v>RETSERVICECODE</v>
      </c>
      <c r="AB18" s="24" t="str">
        <f ca="1">IF(ISERROR(VLOOKUP(AB$1,INDIRECT("'"&amp;$C18&amp;"'!"&amp;"A2"):INDIRECT("'"&amp;$C18&amp;"'!"&amp;"B100"),2,FALSE)),"",VLOOKUP(AB$1,INDIRECT("'"&amp;$C18&amp;"'!"&amp;"A2"):INDIRECT("'"&amp;$C18&amp;"'!"&amp;"B100"),2,FALSE))</f>
        <v>RETDEPOT</v>
      </c>
      <c r="AC18" s="24" t="str">
        <f ca="1">IF(ISERROR(VLOOKUP(AC$1,INDIRECT("'"&amp;$C18&amp;"'!"&amp;"A2"):INDIRECT("'"&amp;$C18&amp;"'!"&amp;"B100"),2,FALSE)),"",VLOOKUP(AC$1,INDIRECT("'"&amp;$C18&amp;"'!"&amp;"A2"):INDIRECT("'"&amp;$C18&amp;"'!"&amp;"B100"),2,FALSE))</f>
        <v>RETPUDOID</v>
      </c>
      <c r="AD18" s="24" t="str">
        <f ca="1">IF(ISERROR(VLOOKUP(AD$1,INDIRECT("'"&amp;$C18&amp;"'!"&amp;"A2"):INDIRECT("'"&amp;$C18&amp;"'!"&amp;"B100"),2,FALSE)),"",VLOOKUP(AD$1,INDIRECT("'"&amp;$C18&amp;"'!"&amp;"A2"):INDIRECT("'"&amp;$C18&amp;"'!"&amp;"B100"),2,FALSE))</f>
        <v/>
      </c>
      <c r="AE18" s="24" t="str">
        <f ca="1">IF(ISERROR(VLOOKUP(AE$1,INDIRECT("'"&amp;$C18&amp;"'!"&amp;"A2"):INDIRECT("'"&amp;$C18&amp;"'!"&amp;"B100"),2,FALSE)),"",VLOOKUP(AE$1,INDIRECT("'"&amp;$C18&amp;"'!"&amp;"A2"):INDIRECT("'"&amp;$C18&amp;"'!"&amp;"B100"),2,FALSE))</f>
        <v/>
      </c>
      <c r="AF18" s="24" t="str">
        <f ca="1">IF(ISERROR(VLOOKUP(AF$1,INDIRECT("'"&amp;$C18&amp;"'!"&amp;"A2"):INDIRECT("'"&amp;$C18&amp;"'!"&amp;"B100"),2,FALSE)),"",VLOOKUP(AF$1,INDIRECT("'"&amp;$C18&amp;"'!"&amp;"A2"):INDIRECT("'"&amp;$C18&amp;"'!"&amp;"B100"),2,FALSE))</f>
        <v/>
      </c>
      <c r="AG18" s="24" t="str">
        <f ca="1">IF(ISERROR(VLOOKUP(AG$1,INDIRECT("'"&amp;$C18&amp;"'!"&amp;"A2"):INDIRECT("'"&amp;$C18&amp;"'!"&amp;"B100"),2,FALSE)),"",VLOOKUP(AG$1,INDIRECT("'"&amp;$C18&amp;"'!"&amp;"A2"):INDIRECT("'"&amp;$C18&amp;"'!"&amp;"B100"),2,FALSE))</f>
        <v/>
      </c>
      <c r="AH18" s="24" t="str">
        <f ca="1">IF(ISERROR(VLOOKUP(AH$1,INDIRECT("'"&amp;$C18&amp;"'!"&amp;"A2"):INDIRECT("'"&amp;$C18&amp;"'!"&amp;"B100"),2,FALSE)),"",VLOOKUP(AH$1,INDIRECT("'"&amp;$C18&amp;"'!"&amp;"A2"):INDIRECT("'"&amp;$C18&amp;"'!"&amp;"B100"),2,FALSE))</f>
        <v/>
      </c>
      <c r="AI18" s="24" t="str">
        <f ca="1">IF(ISERROR(VLOOKUP(AI$1,INDIRECT("'"&amp;$C18&amp;"'!"&amp;"A2"):INDIRECT("'"&amp;$C18&amp;"'!"&amp;"B100"),2,FALSE)),"",VLOOKUP(AI$1,INDIRECT("'"&amp;$C18&amp;"'!"&amp;"A2"):INDIRECT("'"&amp;$C18&amp;"'!"&amp;"B100"),2,FALSE))</f>
        <v/>
      </c>
      <c r="AJ18" s="24" t="str">
        <f ca="1">IF(ISERROR(VLOOKUP(AJ$1,INDIRECT("'"&amp;$C18&amp;"'!"&amp;"A2"):INDIRECT("'"&amp;$C18&amp;"'!"&amp;"B100"),2,FALSE)),"",VLOOKUP(AJ$1,INDIRECT("'"&amp;$C18&amp;"'!"&amp;"A2"):INDIRECT("'"&amp;$C18&amp;"'!"&amp;"B100"),2,FALSE))</f>
        <v/>
      </c>
      <c r="AK18" s="24" t="str">
        <f ca="1">IF(ISERROR(VLOOKUP(AK$1,INDIRECT("'"&amp;$C18&amp;"'!"&amp;"A2"):INDIRECT("'"&amp;$C18&amp;"'!"&amp;"B100"),2,FALSE)),"",VLOOKUP(AK$1,INDIRECT("'"&amp;$C18&amp;"'!"&amp;"A2"):INDIRECT("'"&amp;$C18&amp;"'!"&amp;"B100"),2,FALSE))</f>
        <v/>
      </c>
      <c r="AL18" s="24" t="str">
        <f ca="1">IF(ISERROR(VLOOKUP(AL$1,INDIRECT("'"&amp;$C18&amp;"'!"&amp;"A2"):INDIRECT("'"&amp;$C18&amp;"'!"&amp;"B100"),2,FALSE)),"",VLOOKUP(AL$1,INDIRECT("'"&amp;$C18&amp;"'!"&amp;"A2"):INDIRECT("'"&amp;$C18&amp;"'!"&amp;"B100"),2,FALSE))</f>
        <v/>
      </c>
      <c r="AM18" s="24" t="str">
        <f ca="1">IF(ISERROR(VLOOKUP(AM$1,INDIRECT("'"&amp;$C18&amp;"'!"&amp;"A2"):INDIRECT("'"&amp;$C18&amp;"'!"&amp;"B100"),2,FALSE)),"",VLOOKUP(AM$1,INDIRECT("'"&amp;$C18&amp;"'!"&amp;"A2"):INDIRECT("'"&amp;$C18&amp;"'!"&amp;"B100"),2,FALSE))</f>
        <v/>
      </c>
      <c r="AN18" s="24" t="str">
        <f ca="1">IF(ISERROR(VLOOKUP(AN$1,INDIRECT("'"&amp;$C18&amp;"'!"&amp;"A2"):INDIRECT("'"&amp;$C18&amp;"'!"&amp;"B100"),2,FALSE)),"",VLOOKUP(AN$1,INDIRECT("'"&amp;$C18&amp;"'!"&amp;"A2"):INDIRECT("'"&amp;$C18&amp;"'!"&amp;"B100"),2,FALSE))</f>
        <v/>
      </c>
      <c r="AO18" s="24" t="str">
        <f ca="1">IF(ISERROR(VLOOKUP(AO$1,INDIRECT("'"&amp;$C18&amp;"'!"&amp;"A2"):INDIRECT("'"&amp;$C18&amp;"'!"&amp;"B100"),2,FALSE)),"",VLOOKUP(AO$1,INDIRECT("'"&amp;$C18&amp;"'!"&amp;"A2"):INDIRECT("'"&amp;$C18&amp;"'!"&amp;"B100"),2,FALSE))</f>
        <v/>
      </c>
      <c r="AP18" s="24" t="str">
        <f ca="1">IF(ISERROR(VLOOKUP(AP$1,INDIRECT("'"&amp;$C18&amp;"'!"&amp;"A2"):INDIRECT("'"&amp;$C18&amp;"'!"&amp;"B100"),2,FALSE)),"",VLOOKUP(AP$1,INDIRECT("'"&amp;$C18&amp;"'!"&amp;"A2"):INDIRECT("'"&amp;$C18&amp;"'!"&amp;"B100"),2,FALSE))</f>
        <v/>
      </c>
      <c r="AQ18" s="24" t="str">
        <f ca="1">IF(ISERROR(VLOOKUP(AQ$1,INDIRECT("'"&amp;$C18&amp;"'!"&amp;"A2"):INDIRECT("'"&amp;$C18&amp;"'!"&amp;"B100"),2,FALSE)),"",VLOOKUP(AQ$1,INDIRECT("'"&amp;$C18&amp;"'!"&amp;"A2"):INDIRECT("'"&amp;$C18&amp;"'!"&amp;"B100"),2,FALSE))</f>
        <v/>
      </c>
      <c r="AR18" s="24" t="str">
        <f ca="1">IF(ISERROR(VLOOKUP(AR$1,INDIRECT("'"&amp;$C18&amp;"'!"&amp;"A2"):INDIRECT("'"&amp;$C18&amp;"'!"&amp;"B100"),2,FALSE)),"",VLOOKUP(AR$1,INDIRECT("'"&amp;$C18&amp;"'!"&amp;"A2"):INDIRECT("'"&amp;$C18&amp;"'!"&amp;"B100"),2,FALSE))</f>
        <v/>
      </c>
      <c r="AS18" s="24" t="str">
        <f ca="1">IF(ISERROR(VLOOKUP(AS$1,INDIRECT("'"&amp;$C18&amp;"'!"&amp;"A2"):INDIRECT("'"&amp;$C18&amp;"'!"&amp;"B100"),2,FALSE)),"",VLOOKUP(AS$1,INDIRECT("'"&amp;$C18&amp;"'!"&amp;"A2"):INDIRECT("'"&amp;$C18&amp;"'!"&amp;"B100"),2,FALSE))</f>
        <v/>
      </c>
      <c r="AT18" s="24" t="str">
        <f ca="1">IF(ISERROR(VLOOKUP(AT$1,INDIRECT("'"&amp;$C18&amp;"'!"&amp;"A2"):INDIRECT("'"&amp;$C18&amp;"'!"&amp;"B100"),2,FALSE)),"",VLOOKUP(AT$1,INDIRECT("'"&amp;$C18&amp;"'!"&amp;"A2"):INDIRECT("'"&amp;$C18&amp;"'!"&amp;"B100"),2,FALSE))</f>
        <v/>
      </c>
      <c r="AU18" s="24" t="str">
        <f ca="1">IF(ISERROR(VLOOKUP(AU$1,INDIRECT("'"&amp;$C18&amp;"'!"&amp;"A2"):INDIRECT("'"&amp;$C18&amp;"'!"&amp;"B100"),2,FALSE)),"",VLOOKUP(AU$1,INDIRECT("'"&amp;$C18&amp;"'!"&amp;"A2"):INDIRECT("'"&amp;$C18&amp;"'!"&amp;"B100"),2,FALSE))</f>
        <v/>
      </c>
      <c r="AV18" s="24" t="str">
        <f ca="1">IF(ISERROR(VLOOKUP(AV$1,INDIRECT("'"&amp;$C18&amp;"'!"&amp;"A2"):INDIRECT("'"&amp;$C18&amp;"'!"&amp;"B100"),2,FALSE)),"",VLOOKUP(AV$1,INDIRECT("'"&amp;$C18&amp;"'!"&amp;"A2"):INDIRECT("'"&amp;$C18&amp;"'!"&amp;"B100"),2,FALSE))</f>
        <v/>
      </c>
      <c r="AW18" s="24" t="str">
        <f ca="1">IF(ISERROR(VLOOKUP(AW$1,INDIRECT("'"&amp;$C18&amp;"'!"&amp;"A2"):INDIRECT("'"&amp;$C18&amp;"'!"&amp;"B100"),2,FALSE)),"",VLOOKUP(AW$1,INDIRECT("'"&amp;$C18&amp;"'!"&amp;"A2"):INDIRECT("'"&amp;$C18&amp;"'!"&amp;"B100"),2,FALSE))</f>
        <v/>
      </c>
      <c r="AX18" s="24" t="str">
        <f ca="1">IF(ISERROR(VLOOKUP(AX$1,INDIRECT("'"&amp;$C18&amp;"'!"&amp;"A2"):INDIRECT("'"&amp;$C18&amp;"'!"&amp;"B100"),2,FALSE)),"",VLOOKUP(AX$1,INDIRECT("'"&amp;$C18&amp;"'!"&amp;"A2"):INDIRECT("'"&amp;$C18&amp;"'!"&amp;"B100"),2,FALSE))</f>
        <v/>
      </c>
      <c r="AY18" s="24" t="str">
        <f ca="1">IF(ISERROR(VLOOKUP(AY$1,INDIRECT("'"&amp;$C18&amp;"'!"&amp;"A2"):INDIRECT("'"&amp;$C18&amp;"'!"&amp;"B100"),2,FALSE)),"",VLOOKUP(AY$1,INDIRECT("'"&amp;$C18&amp;"'!"&amp;"A2"):INDIRECT("'"&amp;$C18&amp;"'!"&amp;"B100"),2,FALSE))</f>
        <v/>
      </c>
      <c r="AZ18" s="24" t="str">
        <f ca="1">IF(ISERROR(VLOOKUP(AZ$1,INDIRECT("'"&amp;$C18&amp;"'!"&amp;"A2"):INDIRECT("'"&amp;$C18&amp;"'!"&amp;"B100"),2,FALSE)),"",VLOOKUP(AZ$1,INDIRECT("'"&amp;$C18&amp;"'!"&amp;"A2"):INDIRECT("'"&amp;$C18&amp;"'!"&amp;"B100"),2,FALSE))</f>
        <v/>
      </c>
      <c r="BA18" s="24" t="str">
        <f ca="1">IF(ISERROR(VLOOKUP(BA$1,INDIRECT("'"&amp;$C18&amp;"'!"&amp;"A2"):INDIRECT("'"&amp;$C18&amp;"'!"&amp;"B100"),2,FALSE)),"",VLOOKUP(BA$1,INDIRECT("'"&amp;$C18&amp;"'!"&amp;"A2"):INDIRECT("'"&amp;$C18&amp;"'!"&amp;"B100"),2,FALSE))</f>
        <v/>
      </c>
      <c r="BB18" s="24" t="str">
        <f ca="1">IF(ISERROR(VLOOKUP(BB$1,INDIRECT("'"&amp;$C18&amp;"'!"&amp;"A2"):INDIRECT("'"&amp;$C18&amp;"'!"&amp;"B100"),2,FALSE)),"",VLOOKUP(BB$1,INDIRECT("'"&amp;$C18&amp;"'!"&amp;"A2"):INDIRECT("'"&amp;$C18&amp;"'!"&amp;"B100"),2,FALSE))</f>
        <v/>
      </c>
      <c r="BC18" s="24" t="str">
        <f ca="1">IF(ISERROR(VLOOKUP(BC$1,INDIRECT("'"&amp;$C18&amp;"'!"&amp;"A2"):INDIRECT("'"&amp;$C18&amp;"'!"&amp;"B100"),2,FALSE)),"",VLOOKUP(BC$1,INDIRECT("'"&amp;$C18&amp;"'!"&amp;"A2"):INDIRECT("'"&amp;$C18&amp;"'!"&amp;"B100"),2,FALSE))</f>
        <v/>
      </c>
      <c r="BD18" s="24" t="str">
        <f ca="1">IF(ISERROR(VLOOKUP(BD$1,INDIRECT("'"&amp;$C18&amp;"'!"&amp;"A2"):INDIRECT("'"&amp;$C18&amp;"'!"&amp;"B100"),2,FALSE)),"",VLOOKUP(BD$1,INDIRECT("'"&amp;$C18&amp;"'!"&amp;"A2"):INDIRECT("'"&amp;$C18&amp;"'!"&amp;"B100"),2,FALSE))</f>
        <v/>
      </c>
      <c r="BE18" s="61"/>
    </row>
    <row r="19" spans="1:58" x14ac:dyDescent="0.3">
      <c r="A19" s="58" t="s">
        <v>69</v>
      </c>
      <c r="B19" s="221">
        <v>5</v>
      </c>
      <c r="C19" s="58" t="str">
        <f t="shared" si="0"/>
        <v>5-HZDSUBSTANCE</v>
      </c>
      <c r="D19" s="50" t="s">
        <v>144</v>
      </c>
      <c r="E19" s="50" t="str">
        <f ca="1">IF(ISERROR(VLOOKUP(E$1,INDIRECT("'"&amp;$C19&amp;"'!"&amp;"A2"):INDIRECT("'"&amp;$C19&amp;"'!"&amp;"B100"),2,FALSE)),"",VLOOKUP(E$1,INDIRECT("'"&amp;$C19&amp;"'!"&amp;"A2"):INDIRECT("'"&amp;$C19&amp;"'!"&amp;"B100"),2,FALSE))</f>
        <v>GEODATA:HZDSUBSTANCE</v>
      </c>
      <c r="F19" s="25" t="str">
        <f ca="1">IF(ISERROR(VLOOKUP(F$1,INDIRECT("'"&amp;$C19&amp;"'!"&amp;"A2"):INDIRECT("'"&amp;$C19&amp;"'!"&amp;"B100"),2,FALSE)),"",VLOOKUP(F$1,INDIRECT("'"&amp;$C19&amp;"'!"&amp;"A2"):INDIRECT("'"&amp;$C19&amp;"'!"&amp;"B100"),2,FALSE))</f>
        <v>NUMORDER</v>
      </c>
      <c r="G19" s="25" t="str">
        <f ca="1">IF(ISERROR(VLOOKUP(G$1,INDIRECT("'"&amp;$C19&amp;"'!"&amp;"A2"):INDIRECT("'"&amp;$C19&amp;"'!"&amp;"B100"),2,FALSE)),"",VLOOKUP(G$1,INDIRECT("'"&amp;$C19&amp;"'!"&amp;"A2"):INDIRECT("'"&amp;$C19&amp;"'!"&amp;"B100"),2,FALSE))</f>
        <v>UNNO</v>
      </c>
      <c r="H19" s="25" t="str">
        <f ca="1">IF(ISERROR(VLOOKUP(H$1,INDIRECT("'"&amp;$C19&amp;"'!"&amp;"A2"):INDIRECT("'"&amp;$C19&amp;"'!"&amp;"B100"),2,FALSE)),"",VLOOKUP(H$1,INDIRECT("'"&amp;$C19&amp;"'!"&amp;"A2"):INDIRECT("'"&amp;$C19&amp;"'!"&amp;"B100"),2,FALSE))</f>
        <v>CLASS</v>
      </c>
      <c r="I19" s="25" t="str">
        <f ca="1">IF(ISERROR(VLOOKUP(I$1,INDIRECT("'"&amp;$C19&amp;"'!"&amp;"A2"):INDIRECT("'"&amp;$C19&amp;"'!"&amp;"B100"),2,FALSE)),"",VLOOKUP(I$1,INDIRECT("'"&amp;$C19&amp;"'!"&amp;"A2"):INDIRECT("'"&amp;$C19&amp;"'!"&amp;"B100"),2,FALSE))</f>
        <v>CCODE</v>
      </c>
      <c r="J19" s="25" t="str">
        <f ca="1">IF(ISERROR(VLOOKUP(J$1,INDIRECT("'"&amp;$C19&amp;"'!"&amp;"A2"):INDIRECT("'"&amp;$C19&amp;"'!"&amp;"B100"),2,FALSE)),"",VLOOKUP(J$1,INDIRECT("'"&amp;$C19&amp;"'!"&amp;"A2"):INDIRECT("'"&amp;$C19&amp;"'!"&amp;"B100"),2,FALSE))</f>
        <v>PGGROUP</v>
      </c>
      <c r="K19" s="25" t="str">
        <f ca="1">IF(ISERROR(VLOOKUP(K$1,INDIRECT("'"&amp;$C19&amp;"'!"&amp;"A2"):INDIRECT("'"&amp;$C19&amp;"'!"&amp;"B100"),2,FALSE)),"",VLOOKUP(K$1,INDIRECT("'"&amp;$C19&amp;"'!"&amp;"A2"):INDIRECT("'"&amp;$C19&amp;"'!"&amp;"B100"),2,FALSE))</f>
        <v>SUBDESCR</v>
      </c>
      <c r="L19" s="25" t="str">
        <f ca="1">IF(ISERROR(VLOOKUP(L$1,INDIRECT("'"&amp;$C19&amp;"'!"&amp;"A2"):INDIRECT("'"&amp;$C19&amp;"'!"&amp;"B100"),2,FALSE)),"",VLOOKUP(L$1,INDIRECT("'"&amp;$C19&amp;"'!"&amp;"A2"):INDIRECT("'"&amp;$C19&amp;"'!"&amp;"B100"),2,FALSE))</f>
        <v>SUBDANGER</v>
      </c>
      <c r="M19" s="25" t="str">
        <f ca="1">IF(ISERROR(VLOOKUP(M$1,INDIRECT("'"&amp;$C19&amp;"'!"&amp;"A2"):INDIRECT("'"&amp;$C19&amp;"'!"&amp;"B100"),2,FALSE)),"",VLOOKUP(M$1,INDIRECT("'"&amp;$C19&amp;"'!"&amp;"A2"):INDIRECT("'"&amp;$C19&amp;"'!"&amp;"B100"),2,FALSE))</f>
        <v>TRC</v>
      </c>
      <c r="N19" s="25" t="str">
        <f ca="1">IF(ISERROR(VLOOKUP(N$1,INDIRECT("'"&amp;$C19&amp;"'!"&amp;"A2"):INDIRECT("'"&amp;$C19&amp;"'!"&amp;"B100"),2,FALSE)),"",VLOOKUP(N$1,INDIRECT("'"&amp;$C19&amp;"'!"&amp;"A2"):INDIRECT("'"&amp;$C19&amp;"'!"&amp;"B100"),2,FALSE))</f>
        <v>SUBWEIGHT</v>
      </c>
      <c r="O19" s="25" t="str">
        <f ca="1">IF(ISERROR(VLOOKUP(O$1,INDIRECT("'"&amp;$C19&amp;"'!"&amp;"A2"):INDIRECT("'"&amp;$C19&amp;"'!"&amp;"B100"),2,FALSE)),"",VLOOKUP(O$1,INDIRECT("'"&amp;$C19&amp;"'!"&amp;"A2"):INDIRECT("'"&amp;$C19&amp;"'!"&amp;"B100"),2,FALSE))</f>
        <v>EXPLWEIGHT</v>
      </c>
      <c r="P19" s="25" t="str">
        <f ca="1">IF(ISERROR(VLOOKUP(P$1,INDIRECT("'"&amp;$C19&amp;"'!"&amp;"A2"):INDIRECT("'"&amp;$C19&amp;"'!"&amp;"B100"),2,FALSE)),"",VLOOKUP(P$1,INDIRECT("'"&amp;$C19&amp;"'!"&amp;"A2"):INDIRECT("'"&amp;$C19&amp;"'!"&amp;"B100"),2,FALSE))</f>
        <v>FACTOR</v>
      </c>
      <c r="Q19" s="25" t="str">
        <f ca="1">IF(ISERROR(VLOOKUP(Q$1,INDIRECT("'"&amp;$C19&amp;"'!"&amp;"A2"):INDIRECT("'"&amp;$C19&amp;"'!"&amp;"B100"),2,FALSE)),"",VLOOKUP(Q$1,INDIRECT("'"&amp;$C19&amp;"'!"&amp;"A2"):INDIRECT("'"&amp;$C19&amp;"'!"&amp;"B100"),2,FALSE))</f>
        <v>NAGTEXT</v>
      </c>
      <c r="R19" s="25" t="str">
        <f ca="1">IF(ISERROR(VLOOKUP(R$1,INDIRECT("'"&amp;$C19&amp;"'!"&amp;"A2"):INDIRECT("'"&amp;$C19&amp;"'!"&amp;"B100"),2,FALSE)),"",VLOOKUP(R$1,INDIRECT("'"&amp;$C19&amp;"'!"&amp;"A2"):INDIRECT("'"&amp;$C19&amp;"'!"&amp;"B100"),2,FALSE))</f>
        <v/>
      </c>
      <c r="S19" s="25" t="str">
        <f ca="1">IF(ISERROR(VLOOKUP(S$1,INDIRECT("'"&amp;$C19&amp;"'!"&amp;"A2"):INDIRECT("'"&amp;$C19&amp;"'!"&amp;"B100"),2,FALSE)),"",VLOOKUP(S$1,INDIRECT("'"&amp;$C19&amp;"'!"&amp;"A2"):INDIRECT("'"&amp;$C19&amp;"'!"&amp;"B100"),2,FALSE))</f>
        <v/>
      </c>
      <c r="T19" s="25" t="str">
        <f ca="1">IF(ISERROR(VLOOKUP(T$1,INDIRECT("'"&amp;$C19&amp;"'!"&amp;"A2"):INDIRECT("'"&amp;$C19&amp;"'!"&amp;"B100"),2,FALSE)),"",VLOOKUP(T$1,INDIRECT("'"&amp;$C19&amp;"'!"&amp;"A2"):INDIRECT("'"&amp;$C19&amp;"'!"&amp;"B100"),2,FALSE))</f>
        <v/>
      </c>
      <c r="U19" s="25" t="str">
        <f ca="1">IF(ISERROR(VLOOKUP(U$1,INDIRECT("'"&amp;$C19&amp;"'!"&amp;"A2"):INDIRECT("'"&amp;$C19&amp;"'!"&amp;"B100"),2,FALSE)),"",VLOOKUP(U$1,INDIRECT("'"&amp;$C19&amp;"'!"&amp;"A2"):INDIRECT("'"&amp;$C19&amp;"'!"&amp;"B100"),2,FALSE))</f>
        <v/>
      </c>
      <c r="V19" s="25" t="str">
        <f ca="1">IF(ISERROR(VLOOKUP(V$1,INDIRECT("'"&amp;$C19&amp;"'!"&amp;"A2"):INDIRECT("'"&amp;$C19&amp;"'!"&amp;"B100"),2,FALSE)),"",VLOOKUP(V$1,INDIRECT("'"&amp;$C19&amp;"'!"&amp;"A2"):INDIRECT("'"&amp;$C19&amp;"'!"&amp;"B100"),2,FALSE))</f>
        <v/>
      </c>
      <c r="W19" s="25" t="str">
        <f ca="1">IF(ISERROR(VLOOKUP(W$1,INDIRECT("'"&amp;$C19&amp;"'!"&amp;"A2"):INDIRECT("'"&amp;$C19&amp;"'!"&amp;"B100"),2,FALSE)),"",VLOOKUP(W$1,INDIRECT("'"&amp;$C19&amp;"'!"&amp;"A2"):INDIRECT("'"&amp;$C19&amp;"'!"&amp;"B100"),2,FALSE))</f>
        <v/>
      </c>
      <c r="X19" s="25" t="str">
        <f ca="1">IF(ISERROR(VLOOKUP(X$1,INDIRECT("'"&amp;$C19&amp;"'!"&amp;"A2"):INDIRECT("'"&amp;$C19&amp;"'!"&amp;"B100"),2,FALSE)),"",VLOOKUP(X$1,INDIRECT("'"&amp;$C19&amp;"'!"&amp;"A2"):INDIRECT("'"&amp;$C19&amp;"'!"&amp;"B100"),2,FALSE))</f>
        <v/>
      </c>
      <c r="Y19" s="25" t="str">
        <f ca="1">IF(ISERROR(VLOOKUP(Y$1,INDIRECT("'"&amp;$C19&amp;"'!"&amp;"A2"):INDIRECT("'"&amp;$C19&amp;"'!"&amp;"B100"),2,FALSE)),"",VLOOKUP(Y$1,INDIRECT("'"&amp;$C19&amp;"'!"&amp;"A2"):INDIRECT("'"&amp;$C19&amp;"'!"&amp;"B100"),2,FALSE))</f>
        <v/>
      </c>
      <c r="Z19" s="25" t="str">
        <f ca="1">IF(ISERROR(VLOOKUP(Z$1,INDIRECT("'"&amp;$C19&amp;"'!"&amp;"A2"):INDIRECT("'"&amp;$C19&amp;"'!"&amp;"B100"),2,FALSE)),"",VLOOKUP(Z$1,INDIRECT("'"&amp;$C19&amp;"'!"&amp;"A2"):INDIRECT("'"&amp;$C19&amp;"'!"&amp;"B100"),2,FALSE))</f>
        <v/>
      </c>
      <c r="AA19" s="25" t="str">
        <f ca="1">IF(ISERROR(VLOOKUP(AA$1,INDIRECT("'"&amp;$C19&amp;"'!"&amp;"A2"):INDIRECT("'"&amp;$C19&amp;"'!"&amp;"B100"),2,FALSE)),"",VLOOKUP(AA$1,INDIRECT("'"&amp;$C19&amp;"'!"&amp;"A2"):INDIRECT("'"&amp;$C19&amp;"'!"&amp;"B100"),2,FALSE))</f>
        <v/>
      </c>
      <c r="AB19" s="25" t="str">
        <f ca="1">IF(ISERROR(VLOOKUP(AB$1,INDIRECT("'"&amp;$C19&amp;"'!"&amp;"A2"):INDIRECT("'"&amp;$C19&amp;"'!"&amp;"B100"),2,FALSE)),"",VLOOKUP(AB$1,INDIRECT("'"&amp;$C19&amp;"'!"&amp;"A2"):INDIRECT("'"&amp;$C19&amp;"'!"&amp;"B100"),2,FALSE))</f>
        <v/>
      </c>
      <c r="AC19" s="25" t="str">
        <f ca="1">IF(ISERROR(VLOOKUP(AC$1,INDIRECT("'"&amp;$C19&amp;"'!"&amp;"A2"):INDIRECT("'"&amp;$C19&amp;"'!"&amp;"B100"),2,FALSE)),"",VLOOKUP(AC$1,INDIRECT("'"&amp;$C19&amp;"'!"&amp;"A2"):INDIRECT("'"&amp;$C19&amp;"'!"&amp;"B100"),2,FALSE))</f>
        <v/>
      </c>
      <c r="AD19" s="25" t="str">
        <f ca="1">IF(ISERROR(VLOOKUP(AD$1,INDIRECT("'"&amp;$C19&amp;"'!"&amp;"A2"):INDIRECT("'"&amp;$C19&amp;"'!"&amp;"B100"),2,FALSE)),"",VLOOKUP(AD$1,INDIRECT("'"&amp;$C19&amp;"'!"&amp;"A2"):INDIRECT("'"&amp;$C19&amp;"'!"&amp;"B100"),2,FALSE))</f>
        <v/>
      </c>
      <c r="AE19" s="25" t="str">
        <f ca="1">IF(ISERROR(VLOOKUP(AE$1,INDIRECT("'"&amp;$C19&amp;"'!"&amp;"A2"):INDIRECT("'"&amp;$C19&amp;"'!"&amp;"B100"),2,FALSE)),"",VLOOKUP(AE$1,INDIRECT("'"&amp;$C19&amp;"'!"&amp;"A2"):INDIRECT("'"&amp;$C19&amp;"'!"&amp;"B100"),2,FALSE))</f>
        <v/>
      </c>
      <c r="AF19" s="25" t="str">
        <f ca="1">IF(ISERROR(VLOOKUP(AF$1,INDIRECT("'"&amp;$C19&amp;"'!"&amp;"A2"):INDIRECT("'"&amp;$C19&amp;"'!"&amp;"B100"),2,FALSE)),"",VLOOKUP(AF$1,INDIRECT("'"&amp;$C19&amp;"'!"&amp;"A2"):INDIRECT("'"&amp;$C19&amp;"'!"&amp;"B100"),2,FALSE))</f>
        <v/>
      </c>
      <c r="AG19" s="25" t="str">
        <f ca="1">IF(ISERROR(VLOOKUP(AG$1,INDIRECT("'"&amp;$C19&amp;"'!"&amp;"A2"):INDIRECT("'"&amp;$C19&amp;"'!"&amp;"B100"),2,FALSE)),"",VLOOKUP(AG$1,INDIRECT("'"&amp;$C19&amp;"'!"&amp;"A2"):INDIRECT("'"&amp;$C19&amp;"'!"&amp;"B100"),2,FALSE))</f>
        <v/>
      </c>
      <c r="AH19" s="25" t="str">
        <f ca="1">IF(ISERROR(VLOOKUP(AH$1,INDIRECT("'"&amp;$C19&amp;"'!"&amp;"A2"):INDIRECT("'"&amp;$C19&amp;"'!"&amp;"B100"),2,FALSE)),"",VLOOKUP(AH$1,INDIRECT("'"&amp;$C19&amp;"'!"&amp;"A2"):INDIRECT("'"&amp;$C19&amp;"'!"&amp;"B100"),2,FALSE))</f>
        <v/>
      </c>
      <c r="AI19" s="25" t="str">
        <f ca="1">IF(ISERROR(VLOOKUP(AI$1,INDIRECT("'"&amp;$C19&amp;"'!"&amp;"A2"):INDIRECT("'"&amp;$C19&amp;"'!"&amp;"B100"),2,FALSE)),"",VLOOKUP(AI$1,INDIRECT("'"&amp;$C19&amp;"'!"&amp;"A2"):INDIRECT("'"&amp;$C19&amp;"'!"&amp;"B100"),2,FALSE))</f>
        <v/>
      </c>
      <c r="AJ19" s="25" t="str">
        <f ca="1">IF(ISERROR(VLOOKUP(AJ$1,INDIRECT("'"&amp;$C19&amp;"'!"&amp;"A2"):INDIRECT("'"&amp;$C19&amp;"'!"&amp;"B100"),2,FALSE)),"",VLOOKUP(AJ$1,INDIRECT("'"&amp;$C19&amp;"'!"&amp;"A2"):INDIRECT("'"&amp;$C19&amp;"'!"&amp;"B100"),2,FALSE))</f>
        <v/>
      </c>
      <c r="AK19" s="25" t="str">
        <f ca="1">IF(ISERROR(VLOOKUP(AK$1,INDIRECT("'"&amp;$C19&amp;"'!"&amp;"A2"):INDIRECT("'"&amp;$C19&amp;"'!"&amp;"B100"),2,FALSE)),"",VLOOKUP(AK$1,INDIRECT("'"&amp;$C19&amp;"'!"&amp;"A2"):INDIRECT("'"&amp;$C19&amp;"'!"&amp;"B100"),2,FALSE))</f>
        <v/>
      </c>
      <c r="AL19" s="25" t="str">
        <f ca="1">IF(ISERROR(VLOOKUP(AL$1,INDIRECT("'"&amp;$C19&amp;"'!"&amp;"A2"):INDIRECT("'"&amp;$C19&amp;"'!"&amp;"B100"),2,FALSE)),"",VLOOKUP(AL$1,INDIRECT("'"&amp;$C19&amp;"'!"&amp;"A2"):INDIRECT("'"&amp;$C19&amp;"'!"&amp;"B100"),2,FALSE))</f>
        <v/>
      </c>
      <c r="AM19" s="25" t="str">
        <f ca="1">IF(ISERROR(VLOOKUP(AM$1,INDIRECT("'"&amp;$C19&amp;"'!"&amp;"A2"):INDIRECT("'"&amp;$C19&amp;"'!"&amp;"B100"),2,FALSE)),"",VLOOKUP(AM$1,INDIRECT("'"&amp;$C19&amp;"'!"&amp;"A2"):INDIRECT("'"&amp;$C19&amp;"'!"&amp;"B100"),2,FALSE))</f>
        <v/>
      </c>
      <c r="AN19" s="25" t="str">
        <f ca="1">IF(ISERROR(VLOOKUP(AN$1,INDIRECT("'"&amp;$C19&amp;"'!"&amp;"A2"):INDIRECT("'"&amp;$C19&amp;"'!"&amp;"B100"),2,FALSE)),"",VLOOKUP(AN$1,INDIRECT("'"&amp;$C19&amp;"'!"&amp;"A2"):INDIRECT("'"&amp;$C19&amp;"'!"&amp;"B100"),2,FALSE))</f>
        <v/>
      </c>
      <c r="AO19" s="25" t="str">
        <f ca="1">IF(ISERROR(VLOOKUP(AO$1,INDIRECT("'"&amp;$C19&amp;"'!"&amp;"A2"):INDIRECT("'"&amp;$C19&amp;"'!"&amp;"B100"),2,FALSE)),"",VLOOKUP(AO$1,INDIRECT("'"&amp;$C19&amp;"'!"&amp;"A2"):INDIRECT("'"&amp;$C19&amp;"'!"&amp;"B100"),2,FALSE))</f>
        <v/>
      </c>
      <c r="AP19" s="25" t="str">
        <f ca="1">IF(ISERROR(VLOOKUP(AP$1,INDIRECT("'"&amp;$C19&amp;"'!"&amp;"A2"):INDIRECT("'"&amp;$C19&amp;"'!"&amp;"B100"),2,FALSE)),"",VLOOKUP(AP$1,INDIRECT("'"&amp;$C19&amp;"'!"&amp;"A2"):INDIRECT("'"&amp;$C19&amp;"'!"&amp;"B100"),2,FALSE))</f>
        <v/>
      </c>
      <c r="AQ19" s="25" t="str">
        <f ca="1">IF(ISERROR(VLOOKUP(AQ$1,INDIRECT("'"&amp;$C19&amp;"'!"&amp;"A2"):INDIRECT("'"&amp;$C19&amp;"'!"&amp;"B100"),2,FALSE)),"",VLOOKUP(AQ$1,INDIRECT("'"&amp;$C19&amp;"'!"&amp;"A2"):INDIRECT("'"&amp;$C19&amp;"'!"&amp;"B100"),2,FALSE))</f>
        <v/>
      </c>
      <c r="AR19" s="25" t="str">
        <f ca="1">IF(ISERROR(VLOOKUP(AR$1,INDIRECT("'"&amp;$C19&amp;"'!"&amp;"A2"):INDIRECT("'"&amp;$C19&amp;"'!"&amp;"B100"),2,FALSE)),"",VLOOKUP(AR$1,INDIRECT("'"&amp;$C19&amp;"'!"&amp;"A2"):INDIRECT("'"&amp;$C19&amp;"'!"&amp;"B100"),2,FALSE))</f>
        <v/>
      </c>
      <c r="AS19" s="25" t="str">
        <f ca="1">IF(ISERROR(VLOOKUP(AS$1,INDIRECT("'"&amp;$C19&amp;"'!"&amp;"A2"):INDIRECT("'"&amp;$C19&amp;"'!"&amp;"B100"),2,FALSE)),"",VLOOKUP(AS$1,INDIRECT("'"&amp;$C19&amp;"'!"&amp;"A2"):INDIRECT("'"&amp;$C19&amp;"'!"&amp;"B100"),2,FALSE))</f>
        <v/>
      </c>
      <c r="AT19" s="25" t="str">
        <f ca="1">IF(ISERROR(VLOOKUP(AT$1,INDIRECT("'"&amp;$C19&amp;"'!"&amp;"A2"):INDIRECT("'"&amp;$C19&amp;"'!"&amp;"B100"),2,FALSE)),"",VLOOKUP(AT$1,INDIRECT("'"&amp;$C19&amp;"'!"&amp;"A2"):INDIRECT("'"&amp;$C19&amp;"'!"&amp;"B100"),2,FALSE))</f>
        <v/>
      </c>
      <c r="AU19" s="25" t="str">
        <f ca="1">IF(ISERROR(VLOOKUP(AU$1,INDIRECT("'"&amp;$C19&amp;"'!"&amp;"A2"):INDIRECT("'"&amp;$C19&amp;"'!"&amp;"B100"),2,FALSE)),"",VLOOKUP(AU$1,INDIRECT("'"&amp;$C19&amp;"'!"&amp;"A2"):INDIRECT("'"&amp;$C19&amp;"'!"&amp;"B100"),2,FALSE))</f>
        <v/>
      </c>
      <c r="AV19" s="25" t="str">
        <f ca="1">IF(ISERROR(VLOOKUP(AV$1,INDIRECT("'"&amp;$C19&amp;"'!"&amp;"A2"):INDIRECT("'"&amp;$C19&amp;"'!"&amp;"B100"),2,FALSE)),"",VLOOKUP(AV$1,INDIRECT("'"&amp;$C19&amp;"'!"&amp;"A2"):INDIRECT("'"&amp;$C19&amp;"'!"&amp;"B100"),2,FALSE))</f>
        <v/>
      </c>
      <c r="AW19" s="25" t="str">
        <f ca="1">IF(ISERROR(VLOOKUP(AW$1,INDIRECT("'"&amp;$C19&amp;"'!"&amp;"A2"):INDIRECT("'"&amp;$C19&amp;"'!"&amp;"B100"),2,FALSE)),"",VLOOKUP(AW$1,INDIRECT("'"&amp;$C19&amp;"'!"&amp;"A2"):INDIRECT("'"&amp;$C19&amp;"'!"&amp;"B100"),2,FALSE))</f>
        <v/>
      </c>
      <c r="AX19" s="25" t="str">
        <f ca="1">IF(ISERROR(VLOOKUP(AX$1,INDIRECT("'"&amp;$C19&amp;"'!"&amp;"A2"):INDIRECT("'"&amp;$C19&amp;"'!"&amp;"B100"),2,FALSE)),"",VLOOKUP(AX$1,INDIRECT("'"&amp;$C19&amp;"'!"&amp;"A2"):INDIRECT("'"&amp;$C19&amp;"'!"&amp;"B100"),2,FALSE))</f>
        <v/>
      </c>
      <c r="AY19" s="25" t="str">
        <f ca="1">IF(ISERROR(VLOOKUP(AY$1,INDIRECT("'"&amp;$C19&amp;"'!"&amp;"A2"):INDIRECT("'"&amp;$C19&amp;"'!"&amp;"B100"),2,FALSE)),"",VLOOKUP(AY$1,INDIRECT("'"&amp;$C19&amp;"'!"&amp;"A2"):INDIRECT("'"&amp;$C19&amp;"'!"&amp;"B100"),2,FALSE))</f>
        <v/>
      </c>
      <c r="AZ19" s="25" t="str">
        <f ca="1">IF(ISERROR(VLOOKUP(AZ$1,INDIRECT("'"&amp;$C19&amp;"'!"&amp;"A2"):INDIRECT("'"&amp;$C19&amp;"'!"&amp;"B100"),2,FALSE)),"",VLOOKUP(AZ$1,INDIRECT("'"&amp;$C19&amp;"'!"&amp;"A2"):INDIRECT("'"&amp;$C19&amp;"'!"&amp;"B100"),2,FALSE))</f>
        <v/>
      </c>
      <c r="BA19" s="25" t="str">
        <f ca="1">IF(ISERROR(VLOOKUP(BA$1,INDIRECT("'"&amp;$C19&amp;"'!"&amp;"A2"):INDIRECT("'"&amp;$C19&amp;"'!"&amp;"B100"),2,FALSE)),"",VLOOKUP(BA$1,INDIRECT("'"&amp;$C19&amp;"'!"&amp;"A2"):INDIRECT("'"&amp;$C19&amp;"'!"&amp;"B100"),2,FALSE))</f>
        <v/>
      </c>
      <c r="BB19" s="25" t="str">
        <f ca="1">IF(ISERROR(VLOOKUP(BB$1,INDIRECT("'"&amp;$C19&amp;"'!"&amp;"A2"):INDIRECT("'"&amp;$C19&amp;"'!"&amp;"B100"),2,FALSE)),"",VLOOKUP(BB$1,INDIRECT("'"&amp;$C19&amp;"'!"&amp;"A2"):INDIRECT("'"&amp;$C19&amp;"'!"&amp;"B100"),2,FALSE))</f>
        <v/>
      </c>
      <c r="BC19" s="25" t="str">
        <f ca="1">IF(ISERROR(VLOOKUP(BC$1,INDIRECT("'"&amp;$C19&amp;"'!"&amp;"A2"):INDIRECT("'"&amp;$C19&amp;"'!"&amp;"B100"),2,FALSE)),"",VLOOKUP(BC$1,INDIRECT("'"&amp;$C19&amp;"'!"&amp;"A2"):INDIRECT("'"&amp;$C19&amp;"'!"&amp;"B100"),2,FALSE))</f>
        <v/>
      </c>
      <c r="BD19" s="25" t="str">
        <f ca="1">IF(ISERROR(VLOOKUP(BD$1,INDIRECT("'"&amp;$C19&amp;"'!"&amp;"A2"):INDIRECT("'"&amp;$C19&amp;"'!"&amp;"B100"),2,FALSE)),"",VLOOKUP(BD$1,INDIRECT("'"&amp;$C19&amp;"'!"&amp;"A2"):INDIRECT("'"&amp;$C19&amp;"'!"&amp;"B100"),2,FALSE))</f>
        <v/>
      </c>
      <c r="BE19" s="61"/>
    </row>
    <row r="20" spans="1:58" x14ac:dyDescent="0.3">
      <c r="A20" s="59" t="s">
        <v>53</v>
      </c>
      <c r="B20" s="222">
        <v>2</v>
      </c>
      <c r="C20" s="59" t="str">
        <f t="shared" si="0"/>
        <v>2-TTINFO</v>
      </c>
      <c r="D20" s="82" t="s">
        <v>144</v>
      </c>
      <c r="E20" s="82" t="str">
        <f ca="1">IF(ISERROR(VLOOKUP(E$1,INDIRECT("'"&amp;$C20&amp;"'!"&amp;"A2"):INDIRECT("'"&amp;$C20&amp;"'!"&amp;"B100"),2,FALSE)),"",VLOOKUP(E$1,INDIRECT("'"&amp;$C20&amp;"'!"&amp;"A2"):INDIRECT("'"&amp;$C20&amp;"'!"&amp;"B100"),2,FALSE))</f>
        <v/>
      </c>
      <c r="F20" s="24" t="str">
        <f ca="1">IF(ISERROR(VLOOKUP(F$1,INDIRECT("'"&amp;$C20&amp;"'!"&amp;"A2"):INDIRECT("'"&amp;$C20&amp;"'!"&amp;"B100"),2,FALSE)),"",VLOOKUP(F$1,INDIRECT("'"&amp;$C20&amp;"'!"&amp;"A2"):INDIRECT("'"&amp;$C20&amp;"'!"&amp;"B100"),2,FALSE))</f>
        <v/>
      </c>
      <c r="G20" s="24" t="str">
        <f ca="1">IF(ISERROR(VLOOKUP(G$1,INDIRECT("'"&amp;$C20&amp;"'!"&amp;"A2"):INDIRECT("'"&amp;$C20&amp;"'!"&amp;"B100"),2,FALSE)),"",VLOOKUP(G$1,INDIRECT("'"&amp;$C20&amp;"'!"&amp;"A2"):INDIRECT("'"&amp;$C20&amp;"'!"&amp;"B100"),2,FALSE))</f>
        <v/>
      </c>
      <c r="H20" s="24" t="str">
        <f ca="1">IF(ISERROR(VLOOKUP(H$1,INDIRECT("'"&amp;$C20&amp;"'!"&amp;"A2"):INDIRECT("'"&amp;$C20&amp;"'!"&amp;"B100"),2,FALSE)),"",VLOOKUP(H$1,INDIRECT("'"&amp;$C20&amp;"'!"&amp;"A2"):INDIRECT("'"&amp;$C20&amp;"'!"&amp;"B100"),2,FALSE))</f>
        <v/>
      </c>
      <c r="I20" s="24" t="str">
        <f ca="1">IF(ISERROR(VLOOKUP(I$1,INDIRECT("'"&amp;$C20&amp;"'!"&amp;"A2"):INDIRECT("'"&amp;$C20&amp;"'!"&amp;"B100"),2,FALSE)),"",VLOOKUP(I$1,INDIRECT("'"&amp;$C20&amp;"'!"&amp;"A2"):INDIRECT("'"&amp;$C20&amp;"'!"&amp;"B100"),2,FALSE))</f>
        <v/>
      </c>
      <c r="J20" s="24" t="str">
        <f ca="1">IF(ISERROR(VLOOKUP(J$1,INDIRECT("'"&amp;$C20&amp;"'!"&amp;"A2"):INDIRECT("'"&amp;$C20&amp;"'!"&amp;"B100"),2,FALSE)),"",VLOOKUP(J$1,INDIRECT("'"&amp;$C20&amp;"'!"&amp;"A2"):INDIRECT("'"&amp;$C20&amp;"'!"&amp;"B100"),2,FALSE))</f>
        <v/>
      </c>
      <c r="K20" s="24" t="str">
        <f ca="1">IF(ISERROR(VLOOKUP(K$1,INDIRECT("'"&amp;$C20&amp;"'!"&amp;"A2"):INDIRECT("'"&amp;$C20&amp;"'!"&amp;"B100"),2,FALSE)),"",VLOOKUP(K$1,INDIRECT("'"&amp;$C20&amp;"'!"&amp;"A2"):INDIRECT("'"&amp;$C20&amp;"'!"&amp;"B100"),2,FALSE))</f>
        <v/>
      </c>
      <c r="L20" s="24" t="str">
        <f ca="1">IF(ISERROR(VLOOKUP(L$1,INDIRECT("'"&amp;$C20&amp;"'!"&amp;"A2"):INDIRECT("'"&amp;$C20&amp;"'!"&amp;"B100"),2,FALSE)),"",VLOOKUP(L$1,INDIRECT("'"&amp;$C20&amp;"'!"&amp;"A2"):INDIRECT("'"&amp;$C20&amp;"'!"&amp;"B100"),2,FALSE))</f>
        <v/>
      </c>
      <c r="M20" s="24" t="str">
        <f ca="1">IF(ISERROR(VLOOKUP(M$1,INDIRECT("'"&amp;$C20&amp;"'!"&amp;"A2"):INDIRECT("'"&amp;$C20&amp;"'!"&amp;"B100"),2,FALSE)),"",VLOOKUP(M$1,INDIRECT("'"&amp;$C20&amp;"'!"&amp;"A2"):INDIRECT("'"&amp;$C20&amp;"'!"&amp;"B100"),2,FALSE))</f>
        <v/>
      </c>
      <c r="N20" s="24" t="str">
        <f ca="1">IF(ISERROR(VLOOKUP(N$1,INDIRECT("'"&amp;$C20&amp;"'!"&amp;"A2"):INDIRECT("'"&amp;$C20&amp;"'!"&amp;"B100"),2,FALSE)),"",VLOOKUP(N$1,INDIRECT("'"&amp;$C20&amp;"'!"&amp;"A2"):INDIRECT("'"&amp;$C20&amp;"'!"&amp;"B100"),2,FALSE))</f>
        <v/>
      </c>
      <c r="O20" s="24" t="str">
        <f ca="1">IF(ISERROR(VLOOKUP(O$1,INDIRECT("'"&amp;$C20&amp;"'!"&amp;"A2"):INDIRECT("'"&amp;$C20&amp;"'!"&amp;"B100"),2,FALSE)),"",VLOOKUP(O$1,INDIRECT("'"&amp;$C20&amp;"'!"&amp;"A2"):INDIRECT("'"&amp;$C20&amp;"'!"&amp;"B100"),2,FALSE))</f>
        <v/>
      </c>
      <c r="P20" s="24" t="str">
        <f ca="1">IF(ISERROR(VLOOKUP(P$1,INDIRECT("'"&amp;$C20&amp;"'!"&amp;"A2"):INDIRECT("'"&amp;$C20&amp;"'!"&amp;"B100"),2,FALSE)),"",VLOOKUP(P$1,INDIRECT("'"&amp;$C20&amp;"'!"&amp;"A2"):INDIRECT("'"&amp;$C20&amp;"'!"&amp;"B100"),2,FALSE))</f>
        <v/>
      </c>
      <c r="Q20" s="24" t="str">
        <f ca="1">IF(ISERROR(VLOOKUP(Q$1,INDIRECT("'"&amp;$C20&amp;"'!"&amp;"A2"):INDIRECT("'"&amp;$C20&amp;"'!"&amp;"B100"),2,FALSE)),"",VLOOKUP(Q$1,INDIRECT("'"&amp;$C20&amp;"'!"&amp;"A2"):INDIRECT("'"&amp;$C20&amp;"'!"&amp;"B100"),2,FALSE))</f>
        <v/>
      </c>
      <c r="R20" s="24" t="str">
        <f ca="1">IF(ISERROR(VLOOKUP(R$1,INDIRECT("'"&amp;$C20&amp;"'!"&amp;"A2"):INDIRECT("'"&amp;$C20&amp;"'!"&amp;"B100"),2,FALSE)),"",VLOOKUP(R$1,INDIRECT("'"&amp;$C20&amp;"'!"&amp;"A2"):INDIRECT("'"&amp;$C20&amp;"'!"&amp;"B100"),2,FALSE))</f>
        <v/>
      </c>
      <c r="S20" s="24" t="str">
        <f ca="1">IF(ISERROR(VLOOKUP(S$1,INDIRECT("'"&amp;$C20&amp;"'!"&amp;"A2"):INDIRECT("'"&amp;$C20&amp;"'!"&amp;"B100"),2,FALSE)),"",VLOOKUP(S$1,INDIRECT("'"&amp;$C20&amp;"'!"&amp;"A2"):INDIRECT("'"&amp;$C20&amp;"'!"&amp;"B100"),2,FALSE))</f>
        <v/>
      </c>
      <c r="T20" s="24" t="str">
        <f ca="1">IF(ISERROR(VLOOKUP(T$1,INDIRECT("'"&amp;$C20&amp;"'!"&amp;"A2"):INDIRECT("'"&amp;$C20&amp;"'!"&amp;"B100"),2,FALSE)),"",VLOOKUP(T$1,INDIRECT("'"&amp;$C20&amp;"'!"&amp;"A2"):INDIRECT("'"&amp;$C20&amp;"'!"&amp;"B100"),2,FALSE))</f>
        <v/>
      </c>
      <c r="U20" s="24" t="str">
        <f ca="1">IF(ISERROR(VLOOKUP(U$1,INDIRECT("'"&amp;$C20&amp;"'!"&amp;"A2"):INDIRECT("'"&amp;$C20&amp;"'!"&amp;"B100"),2,FALSE)),"",VLOOKUP(U$1,INDIRECT("'"&amp;$C20&amp;"'!"&amp;"A2"):INDIRECT("'"&amp;$C20&amp;"'!"&amp;"B100"),2,FALSE))</f>
        <v/>
      </c>
      <c r="V20" s="24" t="str">
        <f ca="1">IF(ISERROR(VLOOKUP(V$1,INDIRECT("'"&amp;$C20&amp;"'!"&amp;"A2"):INDIRECT("'"&amp;$C20&amp;"'!"&amp;"B100"),2,FALSE)),"",VLOOKUP(V$1,INDIRECT("'"&amp;$C20&amp;"'!"&amp;"A2"):INDIRECT("'"&amp;$C20&amp;"'!"&amp;"B100"),2,FALSE))</f>
        <v/>
      </c>
      <c r="W20" s="24" t="str">
        <f ca="1">IF(ISERROR(VLOOKUP(W$1,INDIRECT("'"&amp;$C20&amp;"'!"&amp;"A2"):INDIRECT("'"&amp;$C20&amp;"'!"&amp;"B100"),2,FALSE)),"",VLOOKUP(W$1,INDIRECT("'"&amp;$C20&amp;"'!"&amp;"A2"):INDIRECT("'"&amp;$C20&amp;"'!"&amp;"B100"),2,FALSE))</f>
        <v/>
      </c>
      <c r="X20" s="24" t="str">
        <f ca="1">IF(ISERROR(VLOOKUP(X$1,INDIRECT("'"&amp;$C20&amp;"'!"&amp;"A2"):INDIRECT("'"&amp;$C20&amp;"'!"&amp;"B100"),2,FALSE)),"",VLOOKUP(X$1,INDIRECT("'"&amp;$C20&amp;"'!"&amp;"A2"):INDIRECT("'"&amp;$C20&amp;"'!"&amp;"B100"),2,FALSE))</f>
        <v/>
      </c>
      <c r="Y20" s="24" t="str">
        <f ca="1">IF(ISERROR(VLOOKUP(Y$1,INDIRECT("'"&amp;$C20&amp;"'!"&amp;"A2"):INDIRECT("'"&amp;$C20&amp;"'!"&amp;"B100"),2,FALSE)),"",VLOOKUP(Y$1,INDIRECT("'"&amp;$C20&amp;"'!"&amp;"A2"):INDIRECT("'"&amp;$C20&amp;"'!"&amp;"B100"),2,FALSE))</f>
        <v/>
      </c>
      <c r="Z20" s="24" t="str">
        <f ca="1">IF(ISERROR(VLOOKUP(Z$1,INDIRECT("'"&amp;$C20&amp;"'!"&amp;"A2"):INDIRECT("'"&amp;$C20&amp;"'!"&amp;"B100"),2,FALSE)),"",VLOOKUP(Z$1,INDIRECT("'"&amp;$C20&amp;"'!"&amp;"A2"):INDIRECT("'"&amp;$C20&amp;"'!"&amp;"B100"),2,FALSE))</f>
        <v/>
      </c>
      <c r="AA20" s="24" t="str">
        <f ca="1">IF(ISERROR(VLOOKUP(AA$1,INDIRECT("'"&amp;$C20&amp;"'!"&amp;"A2"):INDIRECT("'"&amp;$C20&amp;"'!"&amp;"B100"),2,FALSE)),"",VLOOKUP(AA$1,INDIRECT("'"&amp;$C20&amp;"'!"&amp;"A2"):INDIRECT("'"&amp;$C20&amp;"'!"&amp;"B100"),2,FALSE))</f>
        <v/>
      </c>
      <c r="AB20" s="24" t="str">
        <f ca="1">IF(ISERROR(VLOOKUP(AB$1,INDIRECT("'"&amp;$C20&amp;"'!"&amp;"A2"):INDIRECT("'"&amp;$C20&amp;"'!"&amp;"B100"),2,FALSE)),"",VLOOKUP(AB$1,INDIRECT("'"&amp;$C20&amp;"'!"&amp;"A2"):INDIRECT("'"&amp;$C20&amp;"'!"&amp;"B100"),2,FALSE))</f>
        <v/>
      </c>
      <c r="AC20" s="24" t="str">
        <f ca="1">IF(ISERROR(VLOOKUP(AC$1,INDIRECT("'"&amp;$C20&amp;"'!"&amp;"A2"):INDIRECT("'"&amp;$C20&amp;"'!"&amp;"B100"),2,FALSE)),"",VLOOKUP(AC$1,INDIRECT("'"&amp;$C20&amp;"'!"&amp;"A2"):INDIRECT("'"&amp;$C20&amp;"'!"&amp;"B100"),2,FALSE))</f>
        <v/>
      </c>
      <c r="AD20" s="24" t="str">
        <f ca="1">IF(ISERROR(VLOOKUP(AD$1,INDIRECT("'"&amp;$C20&amp;"'!"&amp;"A2"):INDIRECT("'"&amp;$C20&amp;"'!"&amp;"B100"),2,FALSE)),"",VLOOKUP(AD$1,INDIRECT("'"&amp;$C20&amp;"'!"&amp;"A2"):INDIRECT("'"&amp;$C20&amp;"'!"&amp;"B100"),2,FALSE))</f>
        <v/>
      </c>
      <c r="AE20" s="24" t="str">
        <f ca="1">IF(ISERROR(VLOOKUP(AE$1,INDIRECT("'"&amp;$C20&amp;"'!"&amp;"A2"):INDIRECT("'"&amp;$C20&amp;"'!"&amp;"B100"),2,FALSE)),"",VLOOKUP(AE$1,INDIRECT("'"&amp;$C20&amp;"'!"&amp;"A2"):INDIRECT("'"&amp;$C20&amp;"'!"&amp;"B100"),2,FALSE))</f>
        <v/>
      </c>
      <c r="AF20" s="24" t="str">
        <f ca="1">IF(ISERROR(VLOOKUP(AF$1,INDIRECT("'"&amp;$C20&amp;"'!"&amp;"A2"):INDIRECT("'"&amp;$C20&amp;"'!"&amp;"B100"),2,FALSE)),"",VLOOKUP(AF$1,INDIRECT("'"&amp;$C20&amp;"'!"&amp;"A2"):INDIRECT("'"&amp;$C20&amp;"'!"&amp;"B100"),2,FALSE))</f>
        <v/>
      </c>
      <c r="AG20" s="24" t="str">
        <f ca="1">IF(ISERROR(VLOOKUP(AG$1,INDIRECT("'"&amp;$C20&amp;"'!"&amp;"A2"):INDIRECT("'"&amp;$C20&amp;"'!"&amp;"B100"),2,FALSE)),"",VLOOKUP(AG$1,INDIRECT("'"&amp;$C20&amp;"'!"&amp;"A2"):INDIRECT("'"&amp;$C20&amp;"'!"&amp;"B100"),2,FALSE))</f>
        <v/>
      </c>
      <c r="AH20" s="24" t="str">
        <f ca="1">IF(ISERROR(VLOOKUP(AH$1,INDIRECT("'"&amp;$C20&amp;"'!"&amp;"A2"):INDIRECT("'"&amp;$C20&amp;"'!"&amp;"B100"),2,FALSE)),"",VLOOKUP(AH$1,INDIRECT("'"&amp;$C20&amp;"'!"&amp;"A2"):INDIRECT("'"&amp;$C20&amp;"'!"&amp;"B100"),2,FALSE))</f>
        <v/>
      </c>
      <c r="AI20" s="24" t="str">
        <f ca="1">IF(ISERROR(VLOOKUP(AI$1,INDIRECT("'"&amp;$C20&amp;"'!"&amp;"A2"):INDIRECT("'"&amp;$C20&amp;"'!"&amp;"B100"),2,FALSE)),"",VLOOKUP(AI$1,INDIRECT("'"&amp;$C20&amp;"'!"&amp;"A2"):INDIRECT("'"&amp;$C20&amp;"'!"&amp;"B100"),2,FALSE))</f>
        <v/>
      </c>
      <c r="AJ20" s="24" t="str">
        <f ca="1">IF(ISERROR(VLOOKUP(AJ$1,INDIRECT("'"&amp;$C20&amp;"'!"&amp;"A2"):INDIRECT("'"&amp;$C20&amp;"'!"&amp;"B100"),2,FALSE)),"",VLOOKUP(AJ$1,INDIRECT("'"&amp;$C20&amp;"'!"&amp;"A2"):INDIRECT("'"&amp;$C20&amp;"'!"&amp;"B100"),2,FALSE))</f>
        <v/>
      </c>
      <c r="AK20" s="24" t="str">
        <f ca="1">IF(ISERROR(VLOOKUP(AK$1,INDIRECT("'"&amp;$C20&amp;"'!"&amp;"A2"):INDIRECT("'"&amp;$C20&amp;"'!"&amp;"B100"),2,FALSE)),"",VLOOKUP(AK$1,INDIRECT("'"&amp;$C20&amp;"'!"&amp;"A2"):INDIRECT("'"&amp;$C20&amp;"'!"&amp;"B100"),2,FALSE))</f>
        <v/>
      </c>
      <c r="AL20" s="24" t="str">
        <f ca="1">IF(ISERROR(VLOOKUP(AL$1,INDIRECT("'"&amp;$C20&amp;"'!"&amp;"A2"):INDIRECT("'"&amp;$C20&amp;"'!"&amp;"B100"),2,FALSE)),"",VLOOKUP(AL$1,INDIRECT("'"&amp;$C20&amp;"'!"&amp;"A2"):INDIRECT("'"&amp;$C20&amp;"'!"&amp;"B100"),2,FALSE))</f>
        <v/>
      </c>
      <c r="AM20" s="24" t="str">
        <f ca="1">IF(ISERROR(VLOOKUP(AM$1,INDIRECT("'"&amp;$C20&amp;"'!"&amp;"A2"):INDIRECT("'"&amp;$C20&amp;"'!"&amp;"B100"),2,FALSE)),"",VLOOKUP(AM$1,INDIRECT("'"&amp;$C20&amp;"'!"&amp;"A2"):INDIRECT("'"&amp;$C20&amp;"'!"&amp;"B100"),2,FALSE))</f>
        <v/>
      </c>
      <c r="AN20" s="24" t="str">
        <f ca="1">IF(ISERROR(VLOOKUP(AN$1,INDIRECT("'"&amp;$C20&amp;"'!"&amp;"A2"):INDIRECT("'"&amp;$C20&amp;"'!"&amp;"B100"),2,FALSE)),"",VLOOKUP(AN$1,INDIRECT("'"&amp;$C20&amp;"'!"&amp;"A2"):INDIRECT("'"&amp;$C20&amp;"'!"&amp;"B100"),2,FALSE))</f>
        <v/>
      </c>
      <c r="AO20" s="24" t="str">
        <f ca="1">IF(ISERROR(VLOOKUP(AO$1,INDIRECT("'"&amp;$C20&amp;"'!"&amp;"A2"):INDIRECT("'"&amp;$C20&amp;"'!"&amp;"B100"),2,FALSE)),"",VLOOKUP(AO$1,INDIRECT("'"&amp;$C20&amp;"'!"&amp;"A2"):INDIRECT("'"&amp;$C20&amp;"'!"&amp;"B100"),2,FALSE))</f>
        <v/>
      </c>
      <c r="AP20" s="24" t="str">
        <f ca="1">IF(ISERROR(VLOOKUP(AP$1,INDIRECT("'"&amp;$C20&amp;"'!"&amp;"A2"):INDIRECT("'"&amp;$C20&amp;"'!"&amp;"B100"),2,FALSE)),"",VLOOKUP(AP$1,INDIRECT("'"&amp;$C20&amp;"'!"&amp;"A2"):INDIRECT("'"&amp;$C20&amp;"'!"&amp;"B100"),2,FALSE))</f>
        <v/>
      </c>
      <c r="AQ20" s="24" t="str">
        <f ca="1">IF(ISERROR(VLOOKUP(AQ$1,INDIRECT("'"&amp;$C20&amp;"'!"&amp;"A2"):INDIRECT("'"&amp;$C20&amp;"'!"&amp;"B100"),2,FALSE)),"",VLOOKUP(AQ$1,INDIRECT("'"&amp;$C20&amp;"'!"&amp;"A2"):INDIRECT("'"&amp;$C20&amp;"'!"&amp;"B100"),2,FALSE))</f>
        <v/>
      </c>
      <c r="AR20" s="24" t="str">
        <f ca="1">IF(ISERROR(VLOOKUP(AR$1,INDIRECT("'"&amp;$C20&amp;"'!"&amp;"A2"):INDIRECT("'"&amp;$C20&amp;"'!"&amp;"B100"),2,FALSE)),"",VLOOKUP(AR$1,INDIRECT("'"&amp;$C20&amp;"'!"&amp;"A2"):INDIRECT("'"&amp;$C20&amp;"'!"&amp;"B100"),2,FALSE))</f>
        <v/>
      </c>
      <c r="AS20" s="24" t="str">
        <f ca="1">IF(ISERROR(VLOOKUP(AS$1,INDIRECT("'"&amp;$C20&amp;"'!"&amp;"A2"):INDIRECT("'"&amp;$C20&amp;"'!"&amp;"B100"),2,FALSE)),"",VLOOKUP(AS$1,INDIRECT("'"&amp;$C20&amp;"'!"&amp;"A2"):INDIRECT("'"&amp;$C20&amp;"'!"&amp;"B100"),2,FALSE))</f>
        <v/>
      </c>
      <c r="AT20" s="24" t="str">
        <f ca="1">IF(ISERROR(VLOOKUP(AT$1,INDIRECT("'"&amp;$C20&amp;"'!"&amp;"A2"):INDIRECT("'"&amp;$C20&amp;"'!"&amp;"B100"),2,FALSE)),"",VLOOKUP(AT$1,INDIRECT("'"&amp;$C20&amp;"'!"&amp;"A2"):INDIRECT("'"&amp;$C20&amp;"'!"&amp;"B100"),2,FALSE))</f>
        <v/>
      </c>
      <c r="AU20" s="24" t="str">
        <f ca="1">IF(ISERROR(VLOOKUP(AU$1,INDIRECT("'"&amp;$C20&amp;"'!"&amp;"A2"):INDIRECT("'"&amp;$C20&amp;"'!"&amp;"B100"),2,FALSE)),"",VLOOKUP(AU$1,INDIRECT("'"&amp;$C20&amp;"'!"&amp;"A2"):INDIRECT("'"&amp;$C20&amp;"'!"&amp;"B100"),2,FALSE))</f>
        <v/>
      </c>
      <c r="AV20" s="24" t="str">
        <f ca="1">IF(ISERROR(VLOOKUP(AV$1,INDIRECT("'"&amp;$C20&amp;"'!"&amp;"A2"):INDIRECT("'"&amp;$C20&amp;"'!"&amp;"B100"),2,FALSE)),"",VLOOKUP(AV$1,INDIRECT("'"&amp;$C20&amp;"'!"&amp;"A2"):INDIRECT("'"&amp;$C20&amp;"'!"&amp;"B100"),2,FALSE))</f>
        <v/>
      </c>
      <c r="AW20" s="24" t="str">
        <f ca="1">IF(ISERROR(VLOOKUP(AW$1,INDIRECT("'"&amp;$C20&amp;"'!"&amp;"A2"):INDIRECT("'"&amp;$C20&amp;"'!"&amp;"B100"),2,FALSE)),"",VLOOKUP(AW$1,INDIRECT("'"&amp;$C20&amp;"'!"&amp;"A2"):INDIRECT("'"&amp;$C20&amp;"'!"&amp;"B100"),2,FALSE))</f>
        <v/>
      </c>
      <c r="AX20" s="24" t="str">
        <f ca="1">IF(ISERROR(VLOOKUP(AX$1,INDIRECT("'"&amp;$C20&amp;"'!"&amp;"A2"):INDIRECT("'"&amp;$C20&amp;"'!"&amp;"B100"),2,FALSE)),"",VLOOKUP(AX$1,INDIRECT("'"&amp;$C20&amp;"'!"&amp;"A2"):INDIRECT("'"&amp;$C20&amp;"'!"&amp;"B100"),2,FALSE))</f>
        <v/>
      </c>
      <c r="AY20" s="24" t="str">
        <f ca="1">IF(ISERROR(VLOOKUP(AY$1,INDIRECT("'"&amp;$C20&amp;"'!"&amp;"A2"):INDIRECT("'"&amp;$C20&amp;"'!"&amp;"B100"),2,FALSE)),"",VLOOKUP(AY$1,INDIRECT("'"&amp;$C20&amp;"'!"&amp;"A2"):INDIRECT("'"&amp;$C20&amp;"'!"&amp;"B100"),2,FALSE))</f>
        <v/>
      </c>
      <c r="AZ20" s="24" t="str">
        <f ca="1">IF(ISERROR(VLOOKUP(AZ$1,INDIRECT("'"&amp;$C20&amp;"'!"&amp;"A2"):INDIRECT("'"&amp;$C20&amp;"'!"&amp;"B100"),2,FALSE)),"",VLOOKUP(AZ$1,INDIRECT("'"&amp;$C20&amp;"'!"&amp;"A2"):INDIRECT("'"&amp;$C20&amp;"'!"&amp;"B100"),2,FALSE))</f>
        <v/>
      </c>
      <c r="BA20" s="24" t="str">
        <f ca="1">IF(ISERROR(VLOOKUP(BA$1,INDIRECT("'"&amp;$C20&amp;"'!"&amp;"A2"):INDIRECT("'"&amp;$C20&amp;"'!"&amp;"B100"),2,FALSE)),"",VLOOKUP(BA$1,INDIRECT("'"&amp;$C20&amp;"'!"&amp;"A2"):INDIRECT("'"&amp;$C20&amp;"'!"&amp;"B100"),2,FALSE))</f>
        <v/>
      </c>
      <c r="BB20" s="24" t="str">
        <f ca="1">IF(ISERROR(VLOOKUP(BB$1,INDIRECT("'"&amp;$C20&amp;"'!"&amp;"A2"):INDIRECT("'"&amp;$C20&amp;"'!"&amp;"B100"),2,FALSE)),"",VLOOKUP(BB$1,INDIRECT("'"&amp;$C20&amp;"'!"&amp;"A2"):INDIRECT("'"&amp;$C20&amp;"'!"&amp;"B100"),2,FALSE))</f>
        <v/>
      </c>
      <c r="BC20" s="24" t="str">
        <f ca="1">IF(ISERROR(VLOOKUP(BC$1,INDIRECT("'"&amp;$C20&amp;"'!"&amp;"A2"):INDIRECT("'"&amp;$C20&amp;"'!"&amp;"B100"),2,FALSE)),"",VLOOKUP(BC$1,INDIRECT("'"&amp;$C20&amp;"'!"&amp;"A2"):INDIRECT("'"&amp;$C20&amp;"'!"&amp;"B100"),2,FALSE))</f>
        <v/>
      </c>
      <c r="BD20" s="24" t="str">
        <f ca="1">IF(ISERROR(VLOOKUP(BD$1,INDIRECT("'"&amp;$C20&amp;"'!"&amp;"A2"):INDIRECT("'"&amp;$C20&amp;"'!"&amp;"B100"),2,FALSE)),"",VLOOKUP(BD$1,INDIRECT("'"&amp;$C20&amp;"'!"&amp;"A2"):INDIRECT("'"&amp;$C20&amp;"'!"&amp;"B100"),2,FALSE))</f>
        <v/>
      </c>
      <c r="BE20" s="61"/>
    </row>
    <row r="21" spans="1:58" x14ac:dyDescent="0.3">
      <c r="A21" s="58" t="s">
        <v>70</v>
      </c>
      <c r="B21" s="221">
        <v>2</v>
      </c>
      <c r="C21" s="58" t="str">
        <f t="shared" si="0"/>
        <v>2-CRREQUEST</v>
      </c>
      <c r="D21" s="50" t="s">
        <v>144</v>
      </c>
      <c r="E21" s="50" t="str">
        <f ca="1">IF(ISERROR(VLOOKUP(E$1,INDIRECT("'"&amp;$C21&amp;"'!"&amp;"A2"):INDIRECT("'"&amp;$C21&amp;"'!"&amp;"B100"),2,FALSE)),"",VLOOKUP(E$1,INDIRECT("'"&amp;$C21&amp;"'!"&amp;"A2"):INDIRECT("'"&amp;$C21&amp;"'!"&amp;"B100"),2,FALSE))</f>
        <v/>
      </c>
      <c r="F21" s="50" t="str">
        <f ca="1">IF(ISERROR(VLOOKUP(F$1,INDIRECT("'"&amp;$C21&amp;"'!"&amp;"A2"):INDIRECT("'"&amp;$C21&amp;"'!"&amp;"B100"),2,FALSE)),"",VLOOKUP(F$1,INDIRECT("'"&amp;$C21&amp;"'!"&amp;"A2"):INDIRECT("'"&amp;$C21&amp;"'!"&amp;"B100"),2,FALSE))</f>
        <v/>
      </c>
      <c r="G21" s="25" t="str">
        <f ca="1">IF(ISERROR(VLOOKUP(G$1,INDIRECT("'"&amp;$C21&amp;"'!"&amp;"A2"):INDIRECT("'"&amp;$C21&amp;"'!"&amp;"B100"),2,FALSE)),"",VLOOKUP(G$1,INDIRECT("'"&amp;$C21&amp;"'!"&amp;"A2"):INDIRECT("'"&amp;$C21&amp;"'!"&amp;"B100"),2,FALSE))</f>
        <v/>
      </c>
      <c r="H21" s="25" t="str">
        <f ca="1">IF(ISERROR(VLOOKUP(H$1,INDIRECT("'"&amp;$C21&amp;"'!"&amp;"A2"):INDIRECT("'"&amp;$C21&amp;"'!"&amp;"B100"),2,FALSE)),"",VLOOKUP(H$1,INDIRECT("'"&amp;$C21&amp;"'!"&amp;"A2"):INDIRECT("'"&amp;$C21&amp;"'!"&amp;"B100"),2,FALSE))</f>
        <v/>
      </c>
      <c r="I21" s="25" t="str">
        <f ca="1">IF(ISERROR(VLOOKUP(I$1,INDIRECT("'"&amp;$C21&amp;"'!"&amp;"A2"):INDIRECT("'"&amp;$C21&amp;"'!"&amp;"B100"),2,FALSE)),"",VLOOKUP(I$1,INDIRECT("'"&amp;$C21&amp;"'!"&amp;"A2"):INDIRECT("'"&amp;$C21&amp;"'!"&amp;"B100"),2,FALSE))</f>
        <v/>
      </c>
      <c r="J21" s="25" t="str">
        <f ca="1">IF(ISERROR(VLOOKUP(J$1,INDIRECT("'"&amp;$C21&amp;"'!"&amp;"A2"):INDIRECT("'"&amp;$C21&amp;"'!"&amp;"B100"),2,FALSE)),"",VLOOKUP(J$1,INDIRECT("'"&amp;$C21&amp;"'!"&amp;"A2"):INDIRECT("'"&amp;$C21&amp;"'!"&amp;"B100"),2,FALSE))</f>
        <v/>
      </c>
      <c r="K21" s="25" t="str">
        <f ca="1">IF(ISERROR(VLOOKUP(K$1,INDIRECT("'"&amp;$C21&amp;"'!"&amp;"A2"):INDIRECT("'"&amp;$C21&amp;"'!"&amp;"B100"),2,FALSE)),"",VLOOKUP(K$1,INDIRECT("'"&amp;$C21&amp;"'!"&amp;"A2"):INDIRECT("'"&amp;$C21&amp;"'!"&amp;"B100"),2,FALSE))</f>
        <v/>
      </c>
      <c r="L21" s="25" t="str">
        <f ca="1">IF(ISERROR(VLOOKUP(L$1,INDIRECT("'"&amp;$C21&amp;"'!"&amp;"A2"):INDIRECT("'"&amp;$C21&amp;"'!"&amp;"B100"),2,FALSE)),"",VLOOKUP(L$1,INDIRECT("'"&amp;$C21&amp;"'!"&amp;"A2"):INDIRECT("'"&amp;$C21&amp;"'!"&amp;"B100"),2,FALSE))</f>
        <v/>
      </c>
      <c r="M21" s="25" t="str">
        <f ca="1">IF(ISERROR(VLOOKUP(M$1,INDIRECT("'"&amp;$C21&amp;"'!"&amp;"A2"):INDIRECT("'"&amp;$C21&amp;"'!"&amp;"B100"),2,FALSE)),"",VLOOKUP(M$1,INDIRECT("'"&amp;$C21&amp;"'!"&amp;"A2"):INDIRECT("'"&amp;$C21&amp;"'!"&amp;"B100"),2,FALSE))</f>
        <v/>
      </c>
      <c r="N21" s="25" t="str">
        <f ca="1">IF(ISERROR(VLOOKUP(N$1,INDIRECT("'"&amp;$C21&amp;"'!"&amp;"A2"):INDIRECT("'"&amp;$C21&amp;"'!"&amp;"B100"),2,FALSE)),"",VLOOKUP(N$1,INDIRECT("'"&amp;$C21&amp;"'!"&amp;"A2"):INDIRECT("'"&amp;$C21&amp;"'!"&amp;"B100"),2,FALSE))</f>
        <v/>
      </c>
      <c r="O21" s="25" t="str">
        <f ca="1">IF(ISERROR(VLOOKUP(O$1,INDIRECT("'"&amp;$C21&amp;"'!"&amp;"A2"):INDIRECT("'"&amp;$C21&amp;"'!"&amp;"B100"),2,FALSE)),"",VLOOKUP(O$1,INDIRECT("'"&amp;$C21&amp;"'!"&amp;"A2"):INDIRECT("'"&amp;$C21&amp;"'!"&amp;"B100"),2,FALSE))</f>
        <v/>
      </c>
      <c r="P21" s="25" t="str">
        <f ca="1">IF(ISERROR(VLOOKUP(P$1,INDIRECT("'"&amp;$C21&amp;"'!"&amp;"A2"):INDIRECT("'"&amp;$C21&amp;"'!"&amp;"B100"),2,FALSE)),"",VLOOKUP(P$1,INDIRECT("'"&amp;$C21&amp;"'!"&amp;"A2"):INDIRECT("'"&amp;$C21&amp;"'!"&amp;"B100"),2,FALSE))</f>
        <v/>
      </c>
      <c r="Q21" s="25" t="str">
        <f ca="1">IF(ISERROR(VLOOKUP(Q$1,INDIRECT("'"&amp;$C21&amp;"'!"&amp;"A2"):INDIRECT("'"&amp;$C21&amp;"'!"&amp;"B100"),2,FALSE)),"",VLOOKUP(Q$1,INDIRECT("'"&amp;$C21&amp;"'!"&amp;"A2"):INDIRECT("'"&amp;$C21&amp;"'!"&amp;"B100"),2,FALSE))</f>
        <v/>
      </c>
      <c r="R21" s="25" t="str">
        <f ca="1">IF(ISERROR(VLOOKUP(R$1,INDIRECT("'"&amp;$C21&amp;"'!"&amp;"A2"):INDIRECT("'"&amp;$C21&amp;"'!"&amp;"B100"),2,FALSE)),"",VLOOKUP(R$1,INDIRECT("'"&amp;$C21&amp;"'!"&amp;"A2"):INDIRECT("'"&amp;$C21&amp;"'!"&amp;"B100"),2,FALSE))</f>
        <v/>
      </c>
      <c r="S21" s="25" t="str">
        <f ca="1">IF(ISERROR(VLOOKUP(S$1,INDIRECT("'"&amp;$C21&amp;"'!"&amp;"A2"):INDIRECT("'"&amp;$C21&amp;"'!"&amp;"B100"),2,FALSE)),"",VLOOKUP(S$1,INDIRECT("'"&amp;$C21&amp;"'!"&amp;"A2"):INDIRECT("'"&amp;$C21&amp;"'!"&amp;"B100"),2,FALSE))</f>
        <v/>
      </c>
      <c r="T21" s="25" t="str">
        <f ca="1">IF(ISERROR(VLOOKUP(T$1,INDIRECT("'"&amp;$C21&amp;"'!"&amp;"A2"):INDIRECT("'"&amp;$C21&amp;"'!"&amp;"B100"),2,FALSE)),"",VLOOKUP(T$1,INDIRECT("'"&amp;$C21&amp;"'!"&amp;"A2"):INDIRECT("'"&amp;$C21&amp;"'!"&amp;"B100"),2,FALSE))</f>
        <v/>
      </c>
      <c r="U21" s="25" t="str">
        <f ca="1">IF(ISERROR(VLOOKUP(U$1,INDIRECT("'"&amp;$C21&amp;"'!"&amp;"A2"):INDIRECT("'"&amp;$C21&amp;"'!"&amp;"B100"),2,FALSE)),"",VLOOKUP(U$1,INDIRECT("'"&amp;$C21&amp;"'!"&amp;"A2"):INDIRECT("'"&amp;$C21&amp;"'!"&amp;"B100"),2,FALSE))</f>
        <v/>
      </c>
      <c r="V21" s="25" t="str">
        <f ca="1">IF(ISERROR(VLOOKUP(V$1,INDIRECT("'"&amp;$C21&amp;"'!"&amp;"A2"):INDIRECT("'"&amp;$C21&amp;"'!"&amp;"B100"),2,FALSE)),"",VLOOKUP(V$1,INDIRECT("'"&amp;$C21&amp;"'!"&amp;"A2"):INDIRECT("'"&amp;$C21&amp;"'!"&amp;"B100"),2,FALSE))</f>
        <v/>
      </c>
      <c r="W21" s="25" t="str">
        <f ca="1">IF(ISERROR(VLOOKUP(W$1,INDIRECT("'"&amp;$C21&amp;"'!"&amp;"A2"):INDIRECT("'"&amp;$C21&amp;"'!"&amp;"B100"),2,FALSE)),"",VLOOKUP(W$1,INDIRECT("'"&amp;$C21&amp;"'!"&amp;"A2"):INDIRECT("'"&amp;$C21&amp;"'!"&amp;"B100"),2,FALSE))</f>
        <v/>
      </c>
      <c r="X21" s="25" t="str">
        <f ca="1">IF(ISERROR(VLOOKUP(X$1,INDIRECT("'"&amp;$C21&amp;"'!"&amp;"A2"):INDIRECT("'"&amp;$C21&amp;"'!"&amp;"B100"),2,FALSE)),"",VLOOKUP(X$1,INDIRECT("'"&amp;$C21&amp;"'!"&amp;"A2"):INDIRECT("'"&amp;$C21&amp;"'!"&amp;"B100"),2,FALSE))</f>
        <v/>
      </c>
      <c r="Y21" s="25" t="str">
        <f ca="1">IF(ISERROR(VLOOKUP(Y$1,INDIRECT("'"&amp;$C21&amp;"'!"&amp;"A2"):INDIRECT("'"&amp;$C21&amp;"'!"&amp;"B100"),2,FALSE)),"",VLOOKUP(Y$1,INDIRECT("'"&amp;$C21&amp;"'!"&amp;"A2"):INDIRECT("'"&amp;$C21&amp;"'!"&amp;"B100"),2,FALSE))</f>
        <v/>
      </c>
      <c r="Z21" s="25" t="str">
        <f ca="1">IF(ISERROR(VLOOKUP(Z$1,INDIRECT("'"&amp;$C21&amp;"'!"&amp;"A2"):INDIRECT("'"&amp;$C21&amp;"'!"&amp;"B100"),2,FALSE)),"",VLOOKUP(Z$1,INDIRECT("'"&amp;$C21&amp;"'!"&amp;"A2"):INDIRECT("'"&amp;$C21&amp;"'!"&amp;"B100"),2,FALSE))</f>
        <v/>
      </c>
      <c r="AA21" s="25" t="str">
        <f ca="1">IF(ISERROR(VLOOKUP(AA$1,INDIRECT("'"&amp;$C21&amp;"'!"&amp;"A2"):INDIRECT("'"&amp;$C21&amp;"'!"&amp;"B100"),2,FALSE)),"",VLOOKUP(AA$1,INDIRECT("'"&amp;$C21&amp;"'!"&amp;"A2"):INDIRECT("'"&amp;$C21&amp;"'!"&amp;"B100"),2,FALSE))</f>
        <v/>
      </c>
      <c r="AB21" s="25" t="str">
        <f ca="1">IF(ISERROR(VLOOKUP(AB$1,INDIRECT("'"&amp;$C21&amp;"'!"&amp;"A2"):INDIRECT("'"&amp;$C21&amp;"'!"&amp;"B100"),2,FALSE)),"",VLOOKUP(AB$1,INDIRECT("'"&amp;$C21&amp;"'!"&amp;"A2"):INDIRECT("'"&amp;$C21&amp;"'!"&amp;"B100"),2,FALSE))</f>
        <v/>
      </c>
      <c r="AC21" s="25" t="str">
        <f ca="1">IF(ISERROR(VLOOKUP(AC$1,INDIRECT("'"&amp;$C21&amp;"'!"&amp;"A2"):INDIRECT("'"&amp;$C21&amp;"'!"&amp;"B100"),2,FALSE)),"",VLOOKUP(AC$1,INDIRECT("'"&amp;$C21&amp;"'!"&amp;"A2"):INDIRECT("'"&amp;$C21&amp;"'!"&amp;"B100"),2,FALSE))</f>
        <v/>
      </c>
      <c r="AD21" s="25" t="str">
        <f ca="1">IF(ISERROR(VLOOKUP(AD$1,INDIRECT("'"&amp;$C21&amp;"'!"&amp;"A2"):INDIRECT("'"&amp;$C21&amp;"'!"&amp;"B100"),2,FALSE)),"",VLOOKUP(AD$1,INDIRECT("'"&amp;$C21&amp;"'!"&amp;"A2"):INDIRECT("'"&amp;$C21&amp;"'!"&amp;"B100"),2,FALSE))</f>
        <v/>
      </c>
      <c r="AE21" s="25" t="str">
        <f ca="1">IF(ISERROR(VLOOKUP(AE$1,INDIRECT("'"&amp;$C21&amp;"'!"&amp;"A2"):INDIRECT("'"&amp;$C21&amp;"'!"&amp;"B100"),2,FALSE)),"",VLOOKUP(AE$1,INDIRECT("'"&amp;$C21&amp;"'!"&amp;"A2"):INDIRECT("'"&amp;$C21&amp;"'!"&amp;"B100"),2,FALSE))</f>
        <v/>
      </c>
      <c r="AF21" s="25" t="str">
        <f ca="1">IF(ISERROR(VLOOKUP(AF$1,INDIRECT("'"&amp;$C21&amp;"'!"&amp;"A2"):INDIRECT("'"&amp;$C21&amp;"'!"&amp;"B100"),2,FALSE)),"",VLOOKUP(AF$1,INDIRECT("'"&amp;$C21&amp;"'!"&amp;"A2"):INDIRECT("'"&amp;$C21&amp;"'!"&amp;"B100"),2,FALSE))</f>
        <v/>
      </c>
      <c r="AG21" s="25" t="str">
        <f ca="1">IF(ISERROR(VLOOKUP(AG$1,INDIRECT("'"&amp;$C21&amp;"'!"&amp;"A2"):INDIRECT("'"&amp;$C21&amp;"'!"&amp;"B100"),2,FALSE)),"",VLOOKUP(AG$1,INDIRECT("'"&amp;$C21&amp;"'!"&amp;"A2"):INDIRECT("'"&amp;$C21&amp;"'!"&amp;"B100"),2,FALSE))</f>
        <v/>
      </c>
      <c r="AH21" s="25" t="str">
        <f ca="1">IF(ISERROR(VLOOKUP(AH$1,INDIRECT("'"&amp;$C21&amp;"'!"&amp;"A2"):INDIRECT("'"&amp;$C21&amp;"'!"&amp;"B100"),2,FALSE)),"",VLOOKUP(AH$1,INDIRECT("'"&amp;$C21&amp;"'!"&amp;"A2"):INDIRECT("'"&amp;$C21&amp;"'!"&amp;"B100"),2,FALSE))</f>
        <v/>
      </c>
      <c r="AI21" s="25" t="str">
        <f ca="1">IF(ISERROR(VLOOKUP(AI$1,INDIRECT("'"&amp;$C21&amp;"'!"&amp;"A2"):INDIRECT("'"&amp;$C21&amp;"'!"&amp;"B100"),2,FALSE)),"",VLOOKUP(AI$1,INDIRECT("'"&amp;$C21&amp;"'!"&amp;"A2"):INDIRECT("'"&amp;$C21&amp;"'!"&amp;"B100"),2,FALSE))</f>
        <v/>
      </c>
      <c r="AJ21" s="25" t="str">
        <f ca="1">IF(ISERROR(VLOOKUP(AJ$1,INDIRECT("'"&amp;$C21&amp;"'!"&amp;"A2"):INDIRECT("'"&amp;$C21&amp;"'!"&amp;"B100"),2,FALSE)),"",VLOOKUP(AJ$1,INDIRECT("'"&amp;$C21&amp;"'!"&amp;"A2"):INDIRECT("'"&amp;$C21&amp;"'!"&amp;"B100"),2,FALSE))</f>
        <v/>
      </c>
      <c r="AK21" s="25" t="str">
        <f ca="1">IF(ISERROR(VLOOKUP(AK$1,INDIRECT("'"&amp;$C21&amp;"'!"&amp;"A2"):INDIRECT("'"&amp;$C21&amp;"'!"&amp;"B100"),2,FALSE)),"",VLOOKUP(AK$1,INDIRECT("'"&amp;$C21&amp;"'!"&amp;"A2"):INDIRECT("'"&amp;$C21&amp;"'!"&amp;"B100"),2,FALSE))</f>
        <v/>
      </c>
      <c r="AL21" s="25" t="str">
        <f ca="1">IF(ISERROR(VLOOKUP(AL$1,INDIRECT("'"&amp;$C21&amp;"'!"&amp;"A2"):INDIRECT("'"&amp;$C21&amp;"'!"&amp;"B100"),2,FALSE)),"",VLOOKUP(AL$1,INDIRECT("'"&amp;$C21&amp;"'!"&amp;"A2"):INDIRECT("'"&amp;$C21&amp;"'!"&amp;"B100"),2,FALSE))</f>
        <v/>
      </c>
      <c r="AM21" s="25" t="str">
        <f ca="1">IF(ISERROR(VLOOKUP(AM$1,INDIRECT("'"&amp;$C21&amp;"'!"&amp;"A2"):INDIRECT("'"&amp;$C21&amp;"'!"&amp;"B100"),2,FALSE)),"",VLOOKUP(AM$1,INDIRECT("'"&amp;$C21&amp;"'!"&amp;"A2"):INDIRECT("'"&amp;$C21&amp;"'!"&amp;"B100"),2,FALSE))</f>
        <v/>
      </c>
      <c r="AN21" s="25" t="str">
        <f ca="1">IF(ISERROR(VLOOKUP(AN$1,INDIRECT("'"&amp;$C21&amp;"'!"&amp;"A2"):INDIRECT("'"&amp;$C21&amp;"'!"&amp;"B100"),2,FALSE)),"",VLOOKUP(AN$1,INDIRECT("'"&amp;$C21&amp;"'!"&amp;"A2"):INDIRECT("'"&amp;$C21&amp;"'!"&amp;"B100"),2,FALSE))</f>
        <v/>
      </c>
      <c r="AO21" s="25" t="str">
        <f ca="1">IF(ISERROR(VLOOKUP(AO$1,INDIRECT("'"&amp;$C21&amp;"'!"&amp;"A2"):INDIRECT("'"&amp;$C21&amp;"'!"&amp;"B100"),2,FALSE)),"",VLOOKUP(AO$1,INDIRECT("'"&amp;$C21&amp;"'!"&amp;"A2"):INDIRECT("'"&amp;$C21&amp;"'!"&amp;"B100"),2,FALSE))</f>
        <v/>
      </c>
      <c r="AP21" s="25" t="str">
        <f ca="1">IF(ISERROR(VLOOKUP(AP$1,INDIRECT("'"&amp;$C21&amp;"'!"&amp;"A2"):INDIRECT("'"&amp;$C21&amp;"'!"&amp;"B100"),2,FALSE)),"",VLOOKUP(AP$1,INDIRECT("'"&amp;$C21&amp;"'!"&amp;"A2"):INDIRECT("'"&amp;$C21&amp;"'!"&amp;"B100"),2,FALSE))</f>
        <v/>
      </c>
      <c r="AQ21" s="25" t="str">
        <f ca="1">IF(ISERROR(VLOOKUP(AQ$1,INDIRECT("'"&amp;$C21&amp;"'!"&amp;"A2"):INDIRECT("'"&amp;$C21&amp;"'!"&amp;"B100"),2,FALSE)),"",VLOOKUP(AQ$1,INDIRECT("'"&amp;$C21&amp;"'!"&amp;"A2"):INDIRECT("'"&amp;$C21&amp;"'!"&amp;"B100"),2,FALSE))</f>
        <v/>
      </c>
      <c r="AR21" s="25" t="str">
        <f ca="1">IF(ISERROR(VLOOKUP(AR$1,INDIRECT("'"&amp;$C21&amp;"'!"&amp;"A2"):INDIRECT("'"&amp;$C21&amp;"'!"&amp;"B100"),2,FALSE)),"",VLOOKUP(AR$1,INDIRECT("'"&amp;$C21&amp;"'!"&amp;"A2"):INDIRECT("'"&amp;$C21&amp;"'!"&amp;"B100"),2,FALSE))</f>
        <v/>
      </c>
      <c r="AS21" s="25" t="str">
        <f ca="1">IF(ISERROR(VLOOKUP(AS$1,INDIRECT("'"&amp;$C21&amp;"'!"&amp;"A2"):INDIRECT("'"&amp;$C21&amp;"'!"&amp;"B100"),2,FALSE)),"",VLOOKUP(AS$1,INDIRECT("'"&amp;$C21&amp;"'!"&amp;"A2"):INDIRECT("'"&amp;$C21&amp;"'!"&amp;"B100"),2,FALSE))</f>
        <v/>
      </c>
      <c r="AT21" s="25" t="str">
        <f ca="1">IF(ISERROR(VLOOKUP(AT$1,INDIRECT("'"&amp;$C21&amp;"'!"&amp;"A2"):INDIRECT("'"&amp;$C21&amp;"'!"&amp;"B100"),2,FALSE)),"",VLOOKUP(AT$1,INDIRECT("'"&amp;$C21&amp;"'!"&amp;"A2"):INDIRECT("'"&amp;$C21&amp;"'!"&amp;"B100"),2,FALSE))</f>
        <v/>
      </c>
      <c r="AU21" s="25" t="str">
        <f ca="1">IF(ISERROR(VLOOKUP(AU$1,INDIRECT("'"&amp;$C21&amp;"'!"&amp;"A2"):INDIRECT("'"&amp;$C21&amp;"'!"&amp;"B100"),2,FALSE)),"",VLOOKUP(AU$1,INDIRECT("'"&amp;$C21&amp;"'!"&amp;"A2"):INDIRECT("'"&amp;$C21&amp;"'!"&amp;"B100"),2,FALSE))</f>
        <v/>
      </c>
      <c r="AV21" s="25" t="str">
        <f ca="1">IF(ISERROR(VLOOKUP(AV$1,INDIRECT("'"&amp;$C21&amp;"'!"&amp;"A2"):INDIRECT("'"&amp;$C21&amp;"'!"&amp;"B100"),2,FALSE)),"",VLOOKUP(AV$1,INDIRECT("'"&amp;$C21&amp;"'!"&amp;"A2"):INDIRECT("'"&amp;$C21&amp;"'!"&amp;"B100"),2,FALSE))</f>
        <v/>
      </c>
      <c r="AW21" s="25" t="str">
        <f ca="1">IF(ISERROR(VLOOKUP(AW$1,INDIRECT("'"&amp;$C21&amp;"'!"&amp;"A2"):INDIRECT("'"&amp;$C21&amp;"'!"&amp;"B100"),2,FALSE)),"",VLOOKUP(AW$1,INDIRECT("'"&amp;$C21&amp;"'!"&amp;"A2"):INDIRECT("'"&amp;$C21&amp;"'!"&amp;"B100"),2,FALSE))</f>
        <v/>
      </c>
      <c r="AX21" s="25" t="str">
        <f ca="1">IF(ISERROR(VLOOKUP(AX$1,INDIRECT("'"&amp;$C21&amp;"'!"&amp;"A2"):INDIRECT("'"&amp;$C21&amp;"'!"&amp;"B100"),2,FALSE)),"",VLOOKUP(AX$1,INDIRECT("'"&amp;$C21&amp;"'!"&amp;"A2"):INDIRECT("'"&amp;$C21&amp;"'!"&amp;"B100"),2,FALSE))</f>
        <v/>
      </c>
      <c r="AY21" s="25" t="str">
        <f ca="1">IF(ISERROR(VLOOKUP(AY$1,INDIRECT("'"&amp;$C21&amp;"'!"&amp;"A2"):INDIRECT("'"&amp;$C21&amp;"'!"&amp;"B100"),2,FALSE)),"",VLOOKUP(AY$1,INDIRECT("'"&amp;$C21&amp;"'!"&amp;"A2"):INDIRECT("'"&amp;$C21&amp;"'!"&amp;"B100"),2,FALSE))</f>
        <v/>
      </c>
      <c r="AZ21" s="25" t="str">
        <f ca="1">IF(ISERROR(VLOOKUP(AZ$1,INDIRECT("'"&amp;$C21&amp;"'!"&amp;"A2"):INDIRECT("'"&amp;$C21&amp;"'!"&amp;"B100"),2,FALSE)),"",VLOOKUP(AZ$1,INDIRECT("'"&amp;$C21&amp;"'!"&amp;"A2"):INDIRECT("'"&amp;$C21&amp;"'!"&amp;"B100"),2,FALSE))</f>
        <v/>
      </c>
      <c r="BA21" s="25" t="str">
        <f ca="1">IF(ISERROR(VLOOKUP(BA$1,INDIRECT("'"&amp;$C21&amp;"'!"&amp;"A2"):INDIRECT("'"&amp;$C21&amp;"'!"&amp;"B100"),2,FALSE)),"",VLOOKUP(BA$1,INDIRECT("'"&amp;$C21&amp;"'!"&amp;"A2"):INDIRECT("'"&amp;$C21&amp;"'!"&amp;"B100"),2,FALSE))</f>
        <v/>
      </c>
      <c r="BB21" s="25" t="str">
        <f ca="1">IF(ISERROR(VLOOKUP(BB$1,INDIRECT("'"&amp;$C21&amp;"'!"&amp;"A2"):INDIRECT("'"&amp;$C21&amp;"'!"&amp;"B100"),2,FALSE)),"",VLOOKUP(BB$1,INDIRECT("'"&amp;$C21&amp;"'!"&amp;"A2"):INDIRECT("'"&amp;$C21&amp;"'!"&amp;"B100"),2,FALSE))</f>
        <v/>
      </c>
      <c r="BC21" s="25" t="str">
        <f ca="1">IF(ISERROR(VLOOKUP(BC$1,INDIRECT("'"&amp;$C21&amp;"'!"&amp;"A2"):INDIRECT("'"&amp;$C21&amp;"'!"&amp;"B100"),2,FALSE)),"",VLOOKUP(BC$1,INDIRECT("'"&amp;$C21&amp;"'!"&amp;"A2"):INDIRECT("'"&amp;$C21&amp;"'!"&amp;"B100"),2,FALSE))</f>
        <v/>
      </c>
      <c r="BD21" s="25" t="str">
        <f ca="1">IF(ISERROR(VLOOKUP(BD$1,INDIRECT("'"&amp;$C21&amp;"'!"&amp;"A2"):INDIRECT("'"&amp;$C21&amp;"'!"&amp;"B100"),2,FALSE)),"",VLOOKUP(BD$1,INDIRECT("'"&amp;$C21&amp;"'!"&amp;"A2"):INDIRECT("'"&amp;$C21&amp;"'!"&amp;"B100"),2,FALSE))</f>
        <v/>
      </c>
      <c r="BE21" s="61"/>
    </row>
    <row r="22" spans="1:58" x14ac:dyDescent="0.3">
      <c r="A22" s="59" t="s">
        <v>71</v>
      </c>
      <c r="B22" s="222">
        <v>2</v>
      </c>
      <c r="C22" s="59" t="str">
        <f t="shared" si="0"/>
        <v>2-CRANSWER</v>
      </c>
      <c r="D22" s="82" t="s">
        <v>144</v>
      </c>
      <c r="E22" s="82" t="str">
        <f ca="1">IF(ISERROR(VLOOKUP(E$1,INDIRECT("'"&amp;$C22&amp;"'!"&amp;"A2"):INDIRECT("'"&amp;$C22&amp;"'!"&amp;"B100"),2,FALSE)),"",VLOOKUP(E$1,INDIRECT("'"&amp;$C22&amp;"'!"&amp;"A2"):INDIRECT("'"&amp;$C22&amp;"'!"&amp;"B100"),2,FALSE))</f>
        <v>GEODATA:CRANSWER</v>
      </c>
      <c r="F22" s="82" t="str">
        <f ca="1">IF(ISERROR(VLOOKUP(F$1,INDIRECT("'"&amp;$C22&amp;"'!"&amp;"A2"):INDIRECT("'"&amp;$C22&amp;"'!"&amp;"B100"),2,FALSE)),"",VLOOKUP(F$1,INDIRECT("'"&amp;$C22&amp;"'!"&amp;"A2"):INDIRECT("'"&amp;$C22&amp;"'!"&amp;"B100"),2,FALSE))</f>
        <v>NUMORDER</v>
      </c>
      <c r="G22" s="24" t="str">
        <f ca="1">IF(ISERROR(VLOOKUP(G$1,INDIRECT("'"&amp;$C22&amp;"'!"&amp;"A2"):INDIRECT("'"&amp;$C22&amp;"'!"&amp;"B100"),2,FALSE)),"",VLOOKUP(G$1,INDIRECT("'"&amp;$C22&amp;"'!"&amp;"A2"):INDIRECT("'"&amp;$C22&amp;"'!"&amp;"B100"),2,FALSE))</f>
        <v>ANSSTATUS</v>
      </c>
      <c r="H22" s="24" t="str">
        <f ca="1">IF(ISERROR(VLOOKUP(H$1,INDIRECT("'"&amp;$C22&amp;"'!"&amp;"A2"):INDIRECT("'"&amp;$C22&amp;"'!"&amp;"B100"),2,FALSE)),"",VLOOKUP(H$1,INDIRECT("'"&amp;$C22&amp;"'!"&amp;"A2"):INDIRECT("'"&amp;$C22&amp;"'!"&amp;"B100"),2,FALSE))</f>
        <v>ANSREDEPOT</v>
      </c>
      <c r="I22" s="24" t="str">
        <f ca="1">IF(ISERROR(VLOOKUP(I$1,INDIRECT("'"&amp;$C22&amp;"'!"&amp;"A2"):INDIRECT("'"&amp;$C22&amp;"'!"&amp;"B100"),2,FALSE)),"",VLOOKUP(I$1,INDIRECT("'"&amp;$C22&amp;"'!"&amp;"A2"):INDIRECT("'"&amp;$C22&amp;"'!"&amp;"B100"),2,FALSE))</f>
        <v>ANSCODEPOT</v>
      </c>
      <c r="J22" s="24" t="str">
        <f ca="1">IF(ISERROR(VLOOKUP(J$1,INDIRECT("'"&amp;$C22&amp;"'!"&amp;"A2"):INDIRECT("'"&amp;$C22&amp;"'!"&amp;"B100"),2,FALSE)),"",VLOOKUP(J$1,INDIRECT("'"&amp;$C22&amp;"'!"&amp;"A2"):INDIRECT("'"&amp;$C22&amp;"'!"&amp;"B100"),2,FALSE))</f>
        <v>ANSREORDERNR</v>
      </c>
      <c r="K22" s="24" t="str">
        <f ca="1">IF(ISERROR(VLOOKUP(K$1,INDIRECT("'"&amp;$C22&amp;"'!"&amp;"A2"):INDIRECT("'"&amp;$C22&amp;"'!"&amp;"B100"),2,FALSE)),"",VLOOKUP(K$1,INDIRECT("'"&amp;$C22&amp;"'!"&amp;"A2"):INDIRECT("'"&amp;$C22&amp;"'!"&amp;"B100"),2,FALSE))</f>
        <v>ANSREORDERNRCUS</v>
      </c>
      <c r="L22" s="24" t="str">
        <f ca="1">IF(ISERROR(VLOOKUP(L$1,INDIRECT("'"&amp;$C22&amp;"'!"&amp;"A2"):INDIRECT("'"&amp;$C22&amp;"'!"&amp;"B100"),2,FALSE)),"",VLOOKUP(L$1,INDIRECT("'"&amp;$C22&amp;"'!"&amp;"A2"):INDIRECT("'"&amp;$C22&amp;"'!"&amp;"B100"),2,FALSE))</f>
        <v>CANCELUSER</v>
      </c>
      <c r="M22" s="24" t="str">
        <f ca="1">IF(ISERROR(VLOOKUP(M$1,INDIRECT("'"&amp;$C22&amp;"'!"&amp;"A2"):INDIRECT("'"&amp;$C22&amp;"'!"&amp;"B100"),2,FALSE)),"",VLOOKUP(M$1,INDIRECT("'"&amp;$C22&amp;"'!"&amp;"A2"):INDIRECT("'"&amp;$C22&amp;"'!"&amp;"B100"),2,FALSE))</f>
        <v>ANSRECREF1</v>
      </c>
      <c r="N22" s="24" t="str">
        <f ca="1">IF(ISERROR(VLOOKUP(N$1,INDIRECT("'"&amp;$C22&amp;"'!"&amp;"A2"):INDIRECT("'"&amp;$C22&amp;"'!"&amp;"B100"),2,FALSE)),"",VLOOKUP(N$1,INDIRECT("'"&amp;$C22&amp;"'!"&amp;"A2"):INDIRECT("'"&amp;$C22&amp;"'!"&amp;"B100"),2,FALSE))</f>
        <v>ANSRECREF2</v>
      </c>
      <c r="O22" s="24" t="str">
        <f ca="1">IF(ISERROR(VLOOKUP(O$1,INDIRECT("'"&amp;$C22&amp;"'!"&amp;"A2"):INDIRECT("'"&amp;$C22&amp;"'!"&amp;"B100"),2,FALSE)),"",VLOOKUP(O$1,INDIRECT("'"&amp;$C22&amp;"'!"&amp;"A2"):INDIRECT("'"&amp;$C22&amp;"'!"&amp;"B100"),2,FALSE))</f>
        <v>ANSRECREF3</v>
      </c>
      <c r="P22" s="24" t="str">
        <f ca="1">IF(ISERROR(VLOOKUP(P$1,INDIRECT("'"&amp;$C22&amp;"'!"&amp;"A2"):INDIRECT("'"&amp;$C22&amp;"'!"&amp;"B100"),2,FALSE)),"",VLOOKUP(P$1,INDIRECT("'"&amp;$C22&amp;"'!"&amp;"A2"):INDIRECT("'"&amp;$C22&amp;"'!"&amp;"B100"),2,FALSE))</f>
        <v>ANSRECREF4</v>
      </c>
      <c r="Q22" s="24" t="str">
        <f ca="1">IF(ISERROR(VLOOKUP(Q$1,INDIRECT("'"&amp;$C22&amp;"'!"&amp;"A2"):INDIRECT("'"&amp;$C22&amp;"'!"&amp;"B100"),2,FALSE)),"",VLOOKUP(Q$1,INDIRECT("'"&amp;$C22&amp;"'!"&amp;"A2"):INDIRECT("'"&amp;$C22&amp;"'!"&amp;"B100"),2,FALSE))</f>
        <v>ANSPARTNERREF1</v>
      </c>
      <c r="R22" s="24" t="str">
        <f ca="1">IF(ISERROR(VLOOKUP(R$1,INDIRECT("'"&amp;$C22&amp;"'!"&amp;"A2"):INDIRECT("'"&amp;$C22&amp;"'!"&amp;"B100"),2,FALSE)),"",VLOOKUP(R$1,INDIRECT("'"&amp;$C22&amp;"'!"&amp;"A2"):INDIRECT("'"&amp;$C22&amp;"'!"&amp;"B100"),2,FALSE))</f>
        <v>ANSPARTNERREF2</v>
      </c>
      <c r="S22" s="24" t="str">
        <f ca="1">IF(ISERROR(VLOOKUP(S$1,INDIRECT("'"&amp;$C22&amp;"'!"&amp;"A2"):INDIRECT("'"&amp;$C22&amp;"'!"&amp;"B100"),2,FALSE)),"",VLOOKUP(S$1,INDIRECT("'"&amp;$C22&amp;"'!"&amp;"A2"):INDIRECT("'"&amp;$C22&amp;"'!"&amp;"B100"),2,FALSE))</f>
        <v>ANSPARTNERREF3</v>
      </c>
      <c r="T22" s="24" t="str">
        <f ca="1">IF(ISERROR(VLOOKUP(T$1,INDIRECT("'"&amp;$C22&amp;"'!"&amp;"A2"):INDIRECT("'"&amp;$C22&amp;"'!"&amp;"B100"),2,FALSE)),"",VLOOKUP(T$1,INDIRECT("'"&amp;$C22&amp;"'!"&amp;"A2"):INDIRECT("'"&amp;$C22&amp;"'!"&amp;"B100"),2,FALSE))</f>
        <v>ANSPARTNERREF4</v>
      </c>
      <c r="U22" s="24" t="str">
        <f ca="1">IF(ISERROR(VLOOKUP(U$1,INDIRECT("'"&amp;$C22&amp;"'!"&amp;"A2"):INDIRECT("'"&amp;$C22&amp;"'!"&amp;"B100"),2,FALSE)),"",VLOOKUP(U$1,INDIRECT("'"&amp;$C22&amp;"'!"&amp;"A2"):INDIRECT("'"&amp;$C22&amp;"'!"&amp;"B100"),2,FALSE))</f>
        <v>ANSDATETIME</v>
      </c>
      <c r="V22" s="24" t="str">
        <f ca="1">IF(ISERROR(VLOOKUP(V$1,INDIRECT("'"&amp;$C22&amp;"'!"&amp;"A2"):INDIRECT("'"&amp;$C22&amp;"'!"&amp;"B100"),2,FALSE)),"",VLOOKUP(V$1,INDIRECT("'"&amp;$C22&amp;"'!"&amp;"A2"):INDIRECT("'"&amp;$C22&amp;"'!"&amp;"B100"),2,FALSE))</f>
        <v>ANSBUCREATIONDATETIME</v>
      </c>
      <c r="W22" s="24" t="str">
        <f ca="1">IF(ISERROR(VLOOKUP(W$1,INDIRECT("'"&amp;$C22&amp;"'!"&amp;"A2"):INDIRECT("'"&amp;$C22&amp;"'!"&amp;"B100"),2,FALSE)),"",VLOOKUP(W$1,INDIRECT("'"&amp;$C22&amp;"'!"&amp;"A2"):INDIRECT("'"&amp;$C22&amp;"'!"&amp;"B100"),2,FALSE))</f>
        <v>ANSROUCREATIONDATETIME</v>
      </c>
      <c r="X22" s="24" t="str">
        <f ca="1">IF(ISERROR(VLOOKUP(X$1,INDIRECT("'"&amp;$C22&amp;"'!"&amp;"A2"):INDIRECT("'"&amp;$C22&amp;"'!"&amp;"B100"),2,FALSE)),"",VLOOKUP(X$1,INDIRECT("'"&amp;$C22&amp;"'!"&amp;"A2"):INDIRECT("'"&amp;$C22&amp;"'!"&amp;"B100"),2,FALSE))</f>
        <v>ANSDATECOLLECTION</v>
      </c>
      <c r="Y22" s="24" t="str">
        <f ca="1">IF(ISERROR(VLOOKUP(Y$1,INDIRECT("'"&amp;$C22&amp;"'!"&amp;"A2"):INDIRECT("'"&amp;$C22&amp;"'!"&amp;"B100"),2,FALSE)),"",VLOOKUP(Y$1,INDIRECT("'"&amp;$C22&amp;"'!"&amp;"A2"):INDIRECT("'"&amp;$C22&amp;"'!"&amp;"B100"),2,FALSE))</f>
        <v>ANSLABEL</v>
      </c>
      <c r="Z22" s="24" t="str">
        <f ca="1">IF(ISERROR(VLOOKUP(Z$1,INDIRECT("'"&amp;$C22&amp;"'!"&amp;"A2"):INDIRECT("'"&amp;$C22&amp;"'!"&amp;"B100"),2,FALSE)),"",VLOOKUP(Z$1,INDIRECT("'"&amp;$C22&amp;"'!"&amp;"A2"):INDIRECT("'"&amp;$C22&amp;"'!"&amp;"B100"),2,FALSE))</f>
        <v/>
      </c>
      <c r="AA22" s="24" t="str">
        <f ca="1">IF(ISERROR(VLOOKUP(AA$1,INDIRECT("'"&amp;$C22&amp;"'!"&amp;"A2"):INDIRECT("'"&amp;$C22&amp;"'!"&amp;"B100"),2,FALSE)),"",VLOOKUP(AA$1,INDIRECT("'"&amp;$C22&amp;"'!"&amp;"A2"):INDIRECT("'"&amp;$C22&amp;"'!"&amp;"B100"),2,FALSE))</f>
        <v/>
      </c>
      <c r="AB22" s="24" t="str">
        <f ca="1">IF(ISERROR(VLOOKUP(AB$1,INDIRECT("'"&amp;$C22&amp;"'!"&amp;"A2"):INDIRECT("'"&amp;$C22&amp;"'!"&amp;"B100"),2,FALSE)),"",VLOOKUP(AB$1,INDIRECT("'"&amp;$C22&amp;"'!"&amp;"A2"):INDIRECT("'"&amp;$C22&amp;"'!"&amp;"B100"),2,FALSE))</f>
        <v/>
      </c>
      <c r="AC22" s="24" t="str">
        <f ca="1">IF(ISERROR(VLOOKUP(AC$1,INDIRECT("'"&amp;$C22&amp;"'!"&amp;"A2"):INDIRECT("'"&amp;$C22&amp;"'!"&amp;"B100"),2,FALSE)),"",VLOOKUP(AC$1,INDIRECT("'"&amp;$C22&amp;"'!"&amp;"A2"):INDIRECT("'"&amp;$C22&amp;"'!"&amp;"B100"),2,FALSE))</f>
        <v/>
      </c>
      <c r="AD22" s="24" t="str">
        <f ca="1">IF(ISERROR(VLOOKUP(AD$1,INDIRECT("'"&amp;$C22&amp;"'!"&amp;"A2"):INDIRECT("'"&amp;$C22&amp;"'!"&amp;"B100"),2,FALSE)),"",VLOOKUP(AD$1,INDIRECT("'"&amp;$C22&amp;"'!"&amp;"A2"):INDIRECT("'"&amp;$C22&amp;"'!"&amp;"B100"),2,FALSE))</f>
        <v/>
      </c>
      <c r="AE22" s="24" t="str">
        <f ca="1">IF(ISERROR(VLOOKUP(AE$1,INDIRECT("'"&amp;$C22&amp;"'!"&amp;"A2"):INDIRECT("'"&amp;$C22&amp;"'!"&amp;"B100"),2,FALSE)),"",VLOOKUP(AE$1,INDIRECT("'"&amp;$C22&amp;"'!"&amp;"A2"):INDIRECT("'"&amp;$C22&amp;"'!"&amp;"B100"),2,FALSE))</f>
        <v/>
      </c>
      <c r="AF22" s="24" t="str">
        <f ca="1">IF(ISERROR(VLOOKUP(AF$1,INDIRECT("'"&amp;$C22&amp;"'!"&amp;"A2"):INDIRECT("'"&amp;$C22&amp;"'!"&amp;"B100"),2,FALSE)),"",VLOOKUP(AF$1,INDIRECT("'"&amp;$C22&amp;"'!"&amp;"A2"):INDIRECT("'"&amp;$C22&amp;"'!"&amp;"B100"),2,FALSE))</f>
        <v/>
      </c>
      <c r="AG22" s="24" t="str">
        <f ca="1">IF(ISERROR(VLOOKUP(AG$1,INDIRECT("'"&amp;$C22&amp;"'!"&amp;"A2"):INDIRECT("'"&amp;$C22&amp;"'!"&amp;"B100"),2,FALSE)),"",VLOOKUP(AG$1,INDIRECT("'"&amp;$C22&amp;"'!"&amp;"A2"):INDIRECT("'"&amp;$C22&amp;"'!"&amp;"B100"),2,FALSE))</f>
        <v/>
      </c>
      <c r="AH22" s="24" t="str">
        <f ca="1">IF(ISERROR(VLOOKUP(AH$1,INDIRECT("'"&amp;$C22&amp;"'!"&amp;"A2"):INDIRECT("'"&amp;$C22&amp;"'!"&amp;"B100"),2,FALSE)),"",VLOOKUP(AH$1,INDIRECT("'"&amp;$C22&amp;"'!"&amp;"A2"):INDIRECT("'"&amp;$C22&amp;"'!"&amp;"B100"),2,FALSE))</f>
        <v/>
      </c>
      <c r="AI22" s="24" t="str">
        <f ca="1">IF(ISERROR(VLOOKUP(AI$1,INDIRECT("'"&amp;$C22&amp;"'!"&amp;"A2"):INDIRECT("'"&amp;$C22&amp;"'!"&amp;"B100"),2,FALSE)),"",VLOOKUP(AI$1,INDIRECT("'"&amp;$C22&amp;"'!"&amp;"A2"):INDIRECT("'"&amp;$C22&amp;"'!"&amp;"B100"),2,FALSE))</f>
        <v/>
      </c>
      <c r="AJ22" s="24" t="str">
        <f ca="1">IF(ISERROR(VLOOKUP(AJ$1,INDIRECT("'"&amp;$C22&amp;"'!"&amp;"A2"):INDIRECT("'"&amp;$C22&amp;"'!"&amp;"B100"),2,FALSE)),"",VLOOKUP(AJ$1,INDIRECT("'"&amp;$C22&amp;"'!"&amp;"A2"):INDIRECT("'"&amp;$C22&amp;"'!"&amp;"B100"),2,FALSE))</f>
        <v/>
      </c>
      <c r="AK22" s="24" t="str">
        <f ca="1">IF(ISERROR(VLOOKUP(AK$1,INDIRECT("'"&amp;$C22&amp;"'!"&amp;"A2"):INDIRECT("'"&amp;$C22&amp;"'!"&amp;"B100"),2,FALSE)),"",VLOOKUP(AK$1,INDIRECT("'"&amp;$C22&amp;"'!"&amp;"A2"):INDIRECT("'"&amp;$C22&amp;"'!"&amp;"B100"),2,FALSE))</f>
        <v/>
      </c>
      <c r="AL22" s="24" t="str">
        <f ca="1">IF(ISERROR(VLOOKUP(AL$1,INDIRECT("'"&amp;$C22&amp;"'!"&amp;"A2"):INDIRECT("'"&amp;$C22&amp;"'!"&amp;"B100"),2,FALSE)),"",VLOOKUP(AL$1,INDIRECT("'"&amp;$C22&amp;"'!"&amp;"A2"):INDIRECT("'"&amp;$C22&amp;"'!"&amp;"B100"),2,FALSE))</f>
        <v/>
      </c>
      <c r="AM22" s="24" t="str">
        <f ca="1">IF(ISERROR(VLOOKUP(AM$1,INDIRECT("'"&amp;$C22&amp;"'!"&amp;"A2"):INDIRECT("'"&amp;$C22&amp;"'!"&amp;"B100"),2,FALSE)),"",VLOOKUP(AM$1,INDIRECT("'"&amp;$C22&amp;"'!"&amp;"A2"):INDIRECT("'"&amp;$C22&amp;"'!"&amp;"B100"),2,FALSE))</f>
        <v/>
      </c>
      <c r="AN22" s="24" t="str">
        <f ca="1">IF(ISERROR(VLOOKUP(AN$1,INDIRECT("'"&amp;$C22&amp;"'!"&amp;"A2"):INDIRECT("'"&amp;$C22&amp;"'!"&amp;"B100"),2,FALSE)),"",VLOOKUP(AN$1,INDIRECT("'"&amp;$C22&amp;"'!"&amp;"A2"):INDIRECT("'"&amp;$C22&amp;"'!"&amp;"B100"),2,FALSE))</f>
        <v/>
      </c>
      <c r="AO22" s="24" t="str">
        <f ca="1">IF(ISERROR(VLOOKUP(AO$1,INDIRECT("'"&amp;$C22&amp;"'!"&amp;"A2"):INDIRECT("'"&amp;$C22&amp;"'!"&amp;"B100"),2,FALSE)),"",VLOOKUP(AO$1,INDIRECT("'"&amp;$C22&amp;"'!"&amp;"A2"):INDIRECT("'"&amp;$C22&amp;"'!"&amp;"B100"),2,FALSE))</f>
        <v/>
      </c>
      <c r="AP22" s="24" t="str">
        <f ca="1">IF(ISERROR(VLOOKUP(AP$1,INDIRECT("'"&amp;$C22&amp;"'!"&amp;"A2"):INDIRECT("'"&amp;$C22&amp;"'!"&amp;"B100"),2,FALSE)),"",VLOOKUP(AP$1,INDIRECT("'"&amp;$C22&amp;"'!"&amp;"A2"):INDIRECT("'"&amp;$C22&amp;"'!"&amp;"B100"),2,FALSE))</f>
        <v/>
      </c>
      <c r="AQ22" s="24" t="str">
        <f ca="1">IF(ISERROR(VLOOKUP(AQ$1,INDIRECT("'"&amp;$C22&amp;"'!"&amp;"A2"):INDIRECT("'"&amp;$C22&amp;"'!"&amp;"B100"),2,FALSE)),"",VLOOKUP(AQ$1,INDIRECT("'"&amp;$C22&amp;"'!"&amp;"A2"):INDIRECT("'"&amp;$C22&amp;"'!"&amp;"B100"),2,FALSE))</f>
        <v/>
      </c>
      <c r="AR22" s="24" t="str">
        <f ca="1">IF(ISERROR(VLOOKUP(AR$1,INDIRECT("'"&amp;$C22&amp;"'!"&amp;"A2"):INDIRECT("'"&amp;$C22&amp;"'!"&amp;"B100"),2,FALSE)),"",VLOOKUP(AR$1,INDIRECT("'"&amp;$C22&amp;"'!"&amp;"A2"):INDIRECT("'"&amp;$C22&amp;"'!"&amp;"B100"),2,FALSE))</f>
        <v/>
      </c>
      <c r="AS22" s="24" t="str">
        <f ca="1">IF(ISERROR(VLOOKUP(AS$1,INDIRECT("'"&amp;$C22&amp;"'!"&amp;"A2"):INDIRECT("'"&amp;$C22&amp;"'!"&amp;"B100"),2,FALSE)),"",VLOOKUP(AS$1,INDIRECT("'"&amp;$C22&amp;"'!"&amp;"A2"):INDIRECT("'"&amp;$C22&amp;"'!"&amp;"B100"),2,FALSE))</f>
        <v/>
      </c>
      <c r="AT22" s="24" t="str">
        <f ca="1">IF(ISERROR(VLOOKUP(AT$1,INDIRECT("'"&amp;$C22&amp;"'!"&amp;"A2"):INDIRECT("'"&amp;$C22&amp;"'!"&amp;"B100"),2,FALSE)),"",VLOOKUP(AT$1,INDIRECT("'"&amp;$C22&amp;"'!"&amp;"A2"):INDIRECT("'"&amp;$C22&amp;"'!"&amp;"B100"),2,FALSE))</f>
        <v/>
      </c>
      <c r="AU22" s="24" t="str">
        <f ca="1">IF(ISERROR(VLOOKUP(AU$1,INDIRECT("'"&amp;$C22&amp;"'!"&amp;"A2"):INDIRECT("'"&amp;$C22&amp;"'!"&amp;"B100"),2,FALSE)),"",VLOOKUP(AU$1,INDIRECT("'"&amp;$C22&amp;"'!"&amp;"A2"):INDIRECT("'"&amp;$C22&amp;"'!"&amp;"B100"),2,FALSE))</f>
        <v/>
      </c>
      <c r="AV22" s="24" t="str">
        <f ca="1">IF(ISERROR(VLOOKUP(AV$1,INDIRECT("'"&amp;$C22&amp;"'!"&amp;"A2"):INDIRECT("'"&amp;$C22&amp;"'!"&amp;"B100"),2,FALSE)),"",VLOOKUP(AV$1,INDIRECT("'"&amp;$C22&amp;"'!"&amp;"A2"):INDIRECT("'"&amp;$C22&amp;"'!"&amp;"B100"),2,FALSE))</f>
        <v/>
      </c>
      <c r="AW22" s="24" t="str">
        <f ca="1">IF(ISERROR(VLOOKUP(AW$1,INDIRECT("'"&amp;$C22&amp;"'!"&amp;"A2"):INDIRECT("'"&amp;$C22&amp;"'!"&amp;"B100"),2,FALSE)),"",VLOOKUP(AW$1,INDIRECT("'"&amp;$C22&amp;"'!"&amp;"A2"):INDIRECT("'"&amp;$C22&amp;"'!"&amp;"B100"),2,FALSE))</f>
        <v/>
      </c>
      <c r="AX22" s="24" t="str">
        <f ca="1">IF(ISERROR(VLOOKUP(AX$1,INDIRECT("'"&amp;$C22&amp;"'!"&amp;"A2"):INDIRECT("'"&amp;$C22&amp;"'!"&amp;"B100"),2,FALSE)),"",VLOOKUP(AX$1,INDIRECT("'"&amp;$C22&amp;"'!"&amp;"A2"):INDIRECT("'"&amp;$C22&amp;"'!"&amp;"B100"),2,FALSE))</f>
        <v/>
      </c>
      <c r="AY22" s="24" t="str">
        <f ca="1">IF(ISERROR(VLOOKUP(AY$1,INDIRECT("'"&amp;$C22&amp;"'!"&amp;"A2"):INDIRECT("'"&amp;$C22&amp;"'!"&amp;"B100"),2,FALSE)),"",VLOOKUP(AY$1,INDIRECT("'"&amp;$C22&amp;"'!"&amp;"A2"):INDIRECT("'"&amp;$C22&amp;"'!"&amp;"B100"),2,FALSE))</f>
        <v/>
      </c>
      <c r="AZ22" s="24" t="str">
        <f ca="1">IF(ISERROR(VLOOKUP(AZ$1,INDIRECT("'"&amp;$C22&amp;"'!"&amp;"A2"):INDIRECT("'"&amp;$C22&amp;"'!"&amp;"B100"),2,FALSE)),"",VLOOKUP(AZ$1,INDIRECT("'"&amp;$C22&amp;"'!"&amp;"A2"):INDIRECT("'"&amp;$C22&amp;"'!"&amp;"B100"),2,FALSE))</f>
        <v/>
      </c>
      <c r="BA22" s="24" t="str">
        <f ca="1">IF(ISERROR(VLOOKUP(BA$1,INDIRECT("'"&amp;$C22&amp;"'!"&amp;"A2"):INDIRECT("'"&amp;$C22&amp;"'!"&amp;"B100"),2,FALSE)),"",VLOOKUP(BA$1,INDIRECT("'"&amp;$C22&amp;"'!"&amp;"A2"):INDIRECT("'"&amp;$C22&amp;"'!"&amp;"B100"),2,FALSE))</f>
        <v/>
      </c>
      <c r="BB22" s="24" t="str">
        <f ca="1">IF(ISERROR(VLOOKUP(BB$1,INDIRECT("'"&amp;$C22&amp;"'!"&amp;"A2"):INDIRECT("'"&amp;$C22&amp;"'!"&amp;"B100"),2,FALSE)),"",VLOOKUP(BB$1,INDIRECT("'"&amp;$C22&amp;"'!"&amp;"A2"):INDIRECT("'"&amp;$C22&amp;"'!"&amp;"B100"),2,FALSE))</f>
        <v/>
      </c>
      <c r="BC22" s="24" t="str">
        <f ca="1">IF(ISERROR(VLOOKUP(BC$1,INDIRECT("'"&amp;$C22&amp;"'!"&amp;"A2"):INDIRECT("'"&amp;$C22&amp;"'!"&amp;"B100"),2,FALSE)),"",VLOOKUP(BC$1,INDIRECT("'"&amp;$C22&amp;"'!"&amp;"A2"):INDIRECT("'"&amp;$C22&amp;"'!"&amp;"B100"),2,FALSE))</f>
        <v/>
      </c>
      <c r="BD22" s="24" t="str">
        <f ca="1">IF(ISERROR(VLOOKUP(BD$1,INDIRECT("'"&amp;$C22&amp;"'!"&amp;"A2"):INDIRECT("'"&amp;$C22&amp;"'!"&amp;"B100"),2,FALSE)),"",VLOOKUP(BD$1,INDIRECT("'"&amp;$C22&amp;"'!"&amp;"A2"):INDIRECT("'"&amp;$C22&amp;"'!"&amp;"B100"),2,FALSE))</f>
        <v/>
      </c>
      <c r="BE22" s="61"/>
    </row>
    <row r="23" spans="1:58" x14ac:dyDescent="0.3">
      <c r="A23" s="58" t="s">
        <v>73</v>
      </c>
      <c r="B23" s="221">
        <v>3</v>
      </c>
      <c r="C23" s="58" t="str">
        <f t="shared" si="0"/>
        <v>3-IMG</v>
      </c>
      <c r="D23" s="81" t="s">
        <v>144</v>
      </c>
      <c r="E23" s="50" t="str">
        <f ca="1">IF(ISERROR(VLOOKUP(E$1,INDIRECT("'"&amp;$C23&amp;"'!"&amp;"A2"):INDIRECT("'"&amp;$C23&amp;"'!"&amp;"B100"),2,FALSE)),"",VLOOKUP(E$1,INDIRECT("'"&amp;$C23&amp;"'!"&amp;"A2"):INDIRECT("'"&amp;$C23&amp;"'!"&amp;"B100"),2,FALSE))</f>
        <v>GEODATA:IMG</v>
      </c>
      <c r="F23" s="50" t="str">
        <f ca="1">IF(ISERROR(VLOOKUP(F$1,INDIRECT("'"&amp;$C23&amp;"'!"&amp;"A2"):INDIRECT("'"&amp;$C23&amp;"'!"&amp;"B100"),2,FALSE)),"",VLOOKUP(F$1,INDIRECT("'"&amp;$C23&amp;"'!"&amp;"A2"):INDIRECT("'"&amp;$C23&amp;"'!"&amp;"B100"),2,FALSE))</f>
        <v>NUMORDER</v>
      </c>
      <c r="G23" s="25" t="str">
        <f ca="1">IF(ISERROR(VLOOKUP(G$1,INDIRECT("'"&amp;$C23&amp;"'!"&amp;"A2"):INDIRECT("'"&amp;$C23&amp;"'!"&amp;"B100"),2,FALSE)),"",VLOOKUP(G$1,INDIRECT("'"&amp;$C23&amp;"'!"&amp;"A2"):INDIRECT("'"&amp;$C23&amp;"'!"&amp;"B100"),2,FALSE))</f>
        <v>IMGLINK</v>
      </c>
      <c r="H23" s="25" t="str">
        <f ca="1">IF(ISERROR(VLOOKUP(H$1,INDIRECT("'"&amp;$C23&amp;"'!"&amp;"A2"):INDIRECT("'"&amp;$C23&amp;"'!"&amp;"B100"),2,FALSE)),"",VLOOKUP(H$1,INDIRECT("'"&amp;$C23&amp;"'!"&amp;"A2"):INDIRECT("'"&amp;$C23&amp;"'!"&amp;"B100"),2,FALSE))</f>
        <v>IMGCATEGORY</v>
      </c>
      <c r="I23" s="25" t="str">
        <f ca="1">IF(ISERROR(VLOOKUP(I$1,INDIRECT("'"&amp;$C23&amp;"'!"&amp;"A2"):INDIRECT("'"&amp;$C23&amp;"'!"&amp;"B100"),2,FALSE)),"",VLOOKUP(I$1,INDIRECT("'"&amp;$C23&amp;"'!"&amp;"A2"):INDIRECT("'"&amp;$C23&amp;"'!"&amp;"B100"),2,FALSE))</f>
        <v>IMGTYPE</v>
      </c>
      <c r="J23" s="25" t="str">
        <f ca="1">IF(ISERROR(VLOOKUP(J$1,INDIRECT("'"&amp;$C23&amp;"'!"&amp;"A2"):INDIRECT("'"&amp;$C23&amp;"'!"&amp;"B100"),2,FALSE)),"",VLOOKUP(J$1,INDIRECT("'"&amp;$C23&amp;"'!"&amp;"A2"):INDIRECT("'"&amp;$C23&amp;"'!"&amp;"B100"),2,FALSE))</f>
        <v>IMGFORMAT</v>
      </c>
      <c r="K23" s="25" t="str">
        <f ca="1">IF(ISERROR(VLOOKUP(K$1,INDIRECT("'"&amp;$C23&amp;"'!"&amp;"A2"):INDIRECT("'"&amp;$C23&amp;"'!"&amp;"B100"),2,FALSE)),"",VLOOKUP(K$1,INDIRECT("'"&amp;$C23&amp;"'!"&amp;"A2"):INDIRECT("'"&amp;$C23&amp;"'!"&amp;"B100"),2,FALSE))</f>
        <v>IMGDATETIME</v>
      </c>
      <c r="L23" s="25" t="str">
        <f ca="1">IF(ISERROR(VLOOKUP(L$1,INDIRECT("'"&amp;$C23&amp;"'!"&amp;"A2"):INDIRECT("'"&amp;$C23&amp;"'!"&amp;"B100"),2,FALSE)),"",VLOOKUP(L$1,INDIRECT("'"&amp;$C23&amp;"'!"&amp;"A2"):INDIRECT("'"&amp;$C23&amp;"'!"&amp;"B100"),2,FALSE))</f>
        <v>IMGBUINTDATETIME</v>
      </c>
      <c r="M23" s="25" t="str">
        <f ca="1">IF(ISERROR(VLOOKUP(M$1,INDIRECT("'"&amp;$C23&amp;"'!"&amp;"A2"):INDIRECT("'"&amp;$C23&amp;"'!"&amp;"B100"),2,FALSE)),"",VLOOKUP(M$1,INDIRECT("'"&amp;$C23&amp;"'!"&amp;"A2"):INDIRECT("'"&amp;$C23&amp;"'!"&amp;"B100"),2,FALSE))</f>
        <v>IMGCONFLEVEL</v>
      </c>
      <c r="N23" s="25" t="str">
        <f ca="1">IF(ISERROR(VLOOKUP(N$1,INDIRECT("'"&amp;$C23&amp;"'!"&amp;"A2"):INDIRECT("'"&amp;$C23&amp;"'!"&amp;"B100"),2,FALSE)),"",VLOOKUP(N$1,INDIRECT("'"&amp;$C23&amp;"'!"&amp;"A2"):INDIRECT("'"&amp;$C23&amp;"'!"&amp;"B100"),2,FALSE))</f>
        <v>IMGOWNERBU</v>
      </c>
      <c r="O23" s="25" t="str">
        <f ca="1">IF(ISERROR(VLOOKUP(O$1,INDIRECT("'"&amp;$C23&amp;"'!"&amp;"A2"):INDIRECT("'"&amp;$C23&amp;"'!"&amp;"B100"),2,FALSE)),"",VLOOKUP(O$1,INDIRECT("'"&amp;$C23&amp;"'!"&amp;"A2"):INDIRECT("'"&amp;$C23&amp;"'!"&amp;"B100"),2,FALSE))</f>
        <v>IMGCUSTOMER</v>
      </c>
      <c r="P23" s="25" t="str">
        <f ca="1">IF(ISERROR(VLOOKUP(P$1,INDIRECT("'"&amp;$C23&amp;"'!"&amp;"A2"):INDIRECT("'"&amp;$C23&amp;"'!"&amp;"B100"),2,FALSE)),"",VLOOKUP(P$1,INDIRECT("'"&amp;$C23&amp;"'!"&amp;"A2"):INDIRECT("'"&amp;$C23&amp;"'!"&amp;"B100"),2,FALSE))</f>
        <v>IMGCONSIGNEE</v>
      </c>
      <c r="Q23" s="25" t="str">
        <f ca="1">IF(ISERROR(VLOOKUP(Q$1,INDIRECT("'"&amp;$C23&amp;"'!"&amp;"A2"):INDIRECT("'"&amp;$C23&amp;"'!"&amp;"B100"),2,FALSE)),"",VLOOKUP(Q$1,INDIRECT("'"&amp;$C23&amp;"'!"&amp;"A2"):INDIRECT("'"&amp;$C23&amp;"'!"&amp;"B100"),2,FALSE))</f>
        <v/>
      </c>
      <c r="R23" s="25" t="str">
        <f ca="1">IF(ISERROR(VLOOKUP(R$1,INDIRECT("'"&amp;$C23&amp;"'!"&amp;"A2"):INDIRECT("'"&amp;$C23&amp;"'!"&amp;"B100"),2,FALSE)),"",VLOOKUP(R$1,INDIRECT("'"&amp;$C23&amp;"'!"&amp;"A2"):INDIRECT("'"&amp;$C23&amp;"'!"&amp;"B100"),2,FALSE))</f>
        <v/>
      </c>
      <c r="S23" s="25" t="str">
        <f ca="1">IF(ISERROR(VLOOKUP(S$1,INDIRECT("'"&amp;$C23&amp;"'!"&amp;"A2"):INDIRECT("'"&amp;$C23&amp;"'!"&amp;"B100"),2,FALSE)),"",VLOOKUP(S$1,INDIRECT("'"&amp;$C23&amp;"'!"&amp;"A2"):INDIRECT("'"&amp;$C23&amp;"'!"&amp;"B100"),2,FALSE))</f>
        <v/>
      </c>
      <c r="T23" s="25" t="str">
        <f ca="1">IF(ISERROR(VLOOKUP(T$1,INDIRECT("'"&amp;$C23&amp;"'!"&amp;"A2"):INDIRECT("'"&amp;$C23&amp;"'!"&amp;"B100"),2,FALSE)),"",VLOOKUP(T$1,INDIRECT("'"&amp;$C23&amp;"'!"&amp;"A2"):INDIRECT("'"&amp;$C23&amp;"'!"&amp;"B100"),2,FALSE))</f>
        <v/>
      </c>
      <c r="U23" s="25" t="str">
        <f ca="1">IF(ISERROR(VLOOKUP(U$1,INDIRECT("'"&amp;$C23&amp;"'!"&amp;"A2"):INDIRECT("'"&amp;$C23&amp;"'!"&amp;"B100"),2,FALSE)),"",VLOOKUP(U$1,INDIRECT("'"&amp;$C23&amp;"'!"&amp;"A2"):INDIRECT("'"&amp;$C23&amp;"'!"&amp;"B100"),2,FALSE))</f>
        <v/>
      </c>
      <c r="V23" s="25" t="str">
        <f ca="1">IF(ISERROR(VLOOKUP(V$1,INDIRECT("'"&amp;$C23&amp;"'!"&amp;"A2"):INDIRECT("'"&amp;$C23&amp;"'!"&amp;"B100"),2,FALSE)),"",VLOOKUP(V$1,INDIRECT("'"&amp;$C23&amp;"'!"&amp;"A2"):INDIRECT("'"&amp;$C23&amp;"'!"&amp;"B100"),2,FALSE))</f>
        <v/>
      </c>
      <c r="W23" s="25" t="str">
        <f ca="1">IF(ISERROR(VLOOKUP(W$1,INDIRECT("'"&amp;$C23&amp;"'!"&amp;"A2"):INDIRECT("'"&amp;$C23&amp;"'!"&amp;"B100"),2,FALSE)),"",VLOOKUP(W$1,INDIRECT("'"&amp;$C23&amp;"'!"&amp;"A2"):INDIRECT("'"&amp;$C23&amp;"'!"&amp;"B100"),2,FALSE))</f>
        <v/>
      </c>
      <c r="X23" s="25" t="str">
        <f ca="1">IF(ISERROR(VLOOKUP(X$1,INDIRECT("'"&amp;$C23&amp;"'!"&amp;"A2"):INDIRECT("'"&amp;$C23&amp;"'!"&amp;"B100"),2,FALSE)),"",VLOOKUP(X$1,INDIRECT("'"&amp;$C23&amp;"'!"&amp;"A2"):INDIRECT("'"&amp;$C23&amp;"'!"&amp;"B100"),2,FALSE))</f>
        <v/>
      </c>
      <c r="Y23" s="25" t="str">
        <f ca="1">IF(ISERROR(VLOOKUP(Y$1,INDIRECT("'"&amp;$C23&amp;"'!"&amp;"A2"):INDIRECT("'"&amp;$C23&amp;"'!"&amp;"B100"),2,FALSE)),"",VLOOKUP(Y$1,INDIRECT("'"&amp;$C23&amp;"'!"&amp;"A2"):INDIRECT("'"&amp;$C23&amp;"'!"&amp;"B100"),2,FALSE))</f>
        <v/>
      </c>
      <c r="Z23" s="25" t="str">
        <f ca="1">IF(ISERROR(VLOOKUP(Z$1,INDIRECT("'"&amp;$C23&amp;"'!"&amp;"A2"):INDIRECT("'"&amp;$C23&amp;"'!"&amp;"B100"),2,FALSE)),"",VLOOKUP(Z$1,INDIRECT("'"&amp;$C23&amp;"'!"&amp;"A2"):INDIRECT("'"&amp;$C23&amp;"'!"&amp;"B100"),2,FALSE))</f>
        <v/>
      </c>
      <c r="AA23" s="25" t="str">
        <f ca="1">IF(ISERROR(VLOOKUP(AA$1,INDIRECT("'"&amp;$C23&amp;"'!"&amp;"A2"):INDIRECT("'"&amp;$C23&amp;"'!"&amp;"B100"),2,FALSE)),"",VLOOKUP(AA$1,INDIRECT("'"&amp;$C23&amp;"'!"&amp;"A2"):INDIRECT("'"&amp;$C23&amp;"'!"&amp;"B100"),2,FALSE))</f>
        <v/>
      </c>
      <c r="AB23" s="25" t="str">
        <f ca="1">IF(ISERROR(VLOOKUP(AB$1,INDIRECT("'"&amp;$C23&amp;"'!"&amp;"A2"):INDIRECT("'"&amp;$C23&amp;"'!"&amp;"B100"),2,FALSE)),"",VLOOKUP(AB$1,INDIRECT("'"&amp;$C23&amp;"'!"&amp;"A2"):INDIRECT("'"&amp;$C23&amp;"'!"&amp;"B100"),2,FALSE))</f>
        <v/>
      </c>
      <c r="AC23" s="25" t="str">
        <f ca="1">IF(ISERROR(VLOOKUP(AC$1,INDIRECT("'"&amp;$C23&amp;"'!"&amp;"A2"):INDIRECT("'"&amp;$C23&amp;"'!"&amp;"B100"),2,FALSE)),"",VLOOKUP(AC$1,INDIRECT("'"&amp;$C23&amp;"'!"&amp;"A2"):INDIRECT("'"&amp;$C23&amp;"'!"&amp;"B100"),2,FALSE))</f>
        <v/>
      </c>
      <c r="AD23" s="25" t="str">
        <f ca="1">IF(ISERROR(VLOOKUP(AD$1,INDIRECT("'"&amp;$C23&amp;"'!"&amp;"A2"):INDIRECT("'"&amp;$C23&amp;"'!"&amp;"B100"),2,FALSE)),"",VLOOKUP(AD$1,INDIRECT("'"&amp;$C23&amp;"'!"&amp;"A2"):INDIRECT("'"&amp;$C23&amp;"'!"&amp;"B100"),2,FALSE))</f>
        <v/>
      </c>
      <c r="AE23" s="25" t="str">
        <f ca="1">IF(ISERROR(VLOOKUP(AE$1,INDIRECT("'"&amp;$C23&amp;"'!"&amp;"A2"):INDIRECT("'"&amp;$C23&amp;"'!"&amp;"B100"),2,FALSE)),"",VLOOKUP(AE$1,INDIRECT("'"&amp;$C23&amp;"'!"&amp;"A2"):INDIRECT("'"&amp;$C23&amp;"'!"&amp;"B100"),2,FALSE))</f>
        <v/>
      </c>
      <c r="AF23" s="25" t="str">
        <f ca="1">IF(ISERROR(VLOOKUP(AF$1,INDIRECT("'"&amp;$C23&amp;"'!"&amp;"A2"):INDIRECT("'"&amp;$C23&amp;"'!"&amp;"B100"),2,FALSE)),"",VLOOKUP(AF$1,INDIRECT("'"&amp;$C23&amp;"'!"&amp;"A2"):INDIRECT("'"&amp;$C23&amp;"'!"&amp;"B100"),2,FALSE))</f>
        <v/>
      </c>
      <c r="AG23" s="25" t="str">
        <f ca="1">IF(ISERROR(VLOOKUP(AG$1,INDIRECT("'"&amp;$C23&amp;"'!"&amp;"A2"):INDIRECT("'"&amp;$C23&amp;"'!"&amp;"B100"),2,FALSE)),"",VLOOKUP(AG$1,INDIRECT("'"&amp;$C23&amp;"'!"&amp;"A2"):INDIRECT("'"&amp;$C23&amp;"'!"&amp;"B100"),2,FALSE))</f>
        <v/>
      </c>
      <c r="AH23" s="25" t="str">
        <f ca="1">IF(ISERROR(VLOOKUP(AH$1,INDIRECT("'"&amp;$C23&amp;"'!"&amp;"A2"):INDIRECT("'"&amp;$C23&amp;"'!"&amp;"B100"),2,FALSE)),"",VLOOKUP(AH$1,INDIRECT("'"&amp;$C23&amp;"'!"&amp;"A2"):INDIRECT("'"&amp;$C23&amp;"'!"&amp;"B100"),2,FALSE))</f>
        <v/>
      </c>
      <c r="AI23" s="25" t="str">
        <f ca="1">IF(ISERROR(VLOOKUP(AI$1,INDIRECT("'"&amp;$C23&amp;"'!"&amp;"A2"):INDIRECT("'"&amp;$C23&amp;"'!"&amp;"B100"),2,FALSE)),"",VLOOKUP(AI$1,INDIRECT("'"&amp;$C23&amp;"'!"&amp;"A2"):INDIRECT("'"&amp;$C23&amp;"'!"&amp;"B100"),2,FALSE))</f>
        <v/>
      </c>
      <c r="AJ23" s="25" t="str">
        <f ca="1">IF(ISERROR(VLOOKUP(AJ$1,INDIRECT("'"&amp;$C23&amp;"'!"&amp;"A2"):INDIRECT("'"&amp;$C23&amp;"'!"&amp;"B100"),2,FALSE)),"",VLOOKUP(AJ$1,INDIRECT("'"&amp;$C23&amp;"'!"&amp;"A2"):INDIRECT("'"&amp;$C23&amp;"'!"&amp;"B100"),2,FALSE))</f>
        <v/>
      </c>
      <c r="AK23" s="25" t="str">
        <f ca="1">IF(ISERROR(VLOOKUP(AK$1,INDIRECT("'"&amp;$C23&amp;"'!"&amp;"A2"):INDIRECT("'"&amp;$C23&amp;"'!"&amp;"B100"),2,FALSE)),"",VLOOKUP(AK$1,INDIRECT("'"&amp;$C23&amp;"'!"&amp;"A2"):INDIRECT("'"&amp;$C23&amp;"'!"&amp;"B100"),2,FALSE))</f>
        <v/>
      </c>
      <c r="AL23" s="25" t="str">
        <f ca="1">IF(ISERROR(VLOOKUP(AL$1,INDIRECT("'"&amp;$C23&amp;"'!"&amp;"A2"):INDIRECT("'"&amp;$C23&amp;"'!"&amp;"B100"),2,FALSE)),"",VLOOKUP(AL$1,INDIRECT("'"&amp;$C23&amp;"'!"&amp;"A2"):INDIRECT("'"&amp;$C23&amp;"'!"&amp;"B100"),2,FALSE))</f>
        <v/>
      </c>
      <c r="AM23" s="25" t="str">
        <f ca="1">IF(ISERROR(VLOOKUP(AM$1,INDIRECT("'"&amp;$C23&amp;"'!"&amp;"A2"):INDIRECT("'"&amp;$C23&amp;"'!"&amp;"B100"),2,FALSE)),"",VLOOKUP(AM$1,INDIRECT("'"&amp;$C23&amp;"'!"&amp;"A2"):INDIRECT("'"&amp;$C23&amp;"'!"&amp;"B100"),2,FALSE))</f>
        <v/>
      </c>
      <c r="AN23" s="25" t="str">
        <f ca="1">IF(ISERROR(VLOOKUP(AN$1,INDIRECT("'"&amp;$C23&amp;"'!"&amp;"A2"):INDIRECT("'"&amp;$C23&amp;"'!"&amp;"B100"),2,FALSE)),"",VLOOKUP(AN$1,INDIRECT("'"&amp;$C23&amp;"'!"&amp;"A2"):INDIRECT("'"&amp;$C23&amp;"'!"&amp;"B100"),2,FALSE))</f>
        <v/>
      </c>
      <c r="AO23" s="25" t="str">
        <f ca="1">IF(ISERROR(VLOOKUP(AO$1,INDIRECT("'"&amp;$C23&amp;"'!"&amp;"A2"):INDIRECT("'"&amp;$C23&amp;"'!"&amp;"B100"),2,FALSE)),"",VLOOKUP(AO$1,INDIRECT("'"&amp;$C23&amp;"'!"&amp;"A2"):INDIRECT("'"&amp;$C23&amp;"'!"&amp;"B100"),2,FALSE))</f>
        <v/>
      </c>
      <c r="AP23" s="25" t="str">
        <f ca="1">IF(ISERROR(VLOOKUP(AP$1,INDIRECT("'"&amp;$C23&amp;"'!"&amp;"A2"):INDIRECT("'"&amp;$C23&amp;"'!"&amp;"B100"),2,FALSE)),"",VLOOKUP(AP$1,INDIRECT("'"&amp;$C23&amp;"'!"&amp;"A2"):INDIRECT("'"&amp;$C23&amp;"'!"&amp;"B100"),2,FALSE))</f>
        <v/>
      </c>
      <c r="AQ23" s="25" t="str">
        <f ca="1">IF(ISERROR(VLOOKUP(AQ$1,INDIRECT("'"&amp;$C23&amp;"'!"&amp;"A2"):INDIRECT("'"&amp;$C23&amp;"'!"&amp;"B100"),2,FALSE)),"",VLOOKUP(AQ$1,INDIRECT("'"&amp;$C23&amp;"'!"&amp;"A2"):INDIRECT("'"&amp;$C23&amp;"'!"&amp;"B100"),2,FALSE))</f>
        <v/>
      </c>
      <c r="AR23" s="25" t="str">
        <f ca="1">IF(ISERROR(VLOOKUP(AR$1,INDIRECT("'"&amp;$C23&amp;"'!"&amp;"A2"):INDIRECT("'"&amp;$C23&amp;"'!"&amp;"B100"),2,FALSE)),"",VLOOKUP(AR$1,INDIRECT("'"&amp;$C23&amp;"'!"&amp;"A2"):INDIRECT("'"&amp;$C23&amp;"'!"&amp;"B100"),2,FALSE))</f>
        <v/>
      </c>
      <c r="AS23" s="25" t="str">
        <f ca="1">IF(ISERROR(VLOOKUP(AS$1,INDIRECT("'"&amp;$C23&amp;"'!"&amp;"A2"):INDIRECT("'"&amp;$C23&amp;"'!"&amp;"B100"),2,FALSE)),"",VLOOKUP(AS$1,INDIRECT("'"&amp;$C23&amp;"'!"&amp;"A2"):INDIRECT("'"&amp;$C23&amp;"'!"&amp;"B100"),2,FALSE))</f>
        <v/>
      </c>
      <c r="AT23" s="25" t="str">
        <f ca="1">IF(ISERROR(VLOOKUP(AT$1,INDIRECT("'"&amp;$C23&amp;"'!"&amp;"A2"):INDIRECT("'"&amp;$C23&amp;"'!"&amp;"B100"),2,FALSE)),"",VLOOKUP(AT$1,INDIRECT("'"&amp;$C23&amp;"'!"&amp;"A2"):INDIRECT("'"&amp;$C23&amp;"'!"&amp;"B100"),2,FALSE))</f>
        <v/>
      </c>
      <c r="AU23" s="25" t="str">
        <f ca="1">IF(ISERROR(VLOOKUP(AU$1,INDIRECT("'"&amp;$C23&amp;"'!"&amp;"A2"):INDIRECT("'"&amp;$C23&amp;"'!"&amp;"B100"),2,FALSE)),"",VLOOKUP(AU$1,INDIRECT("'"&amp;$C23&amp;"'!"&amp;"A2"):INDIRECT("'"&amp;$C23&amp;"'!"&amp;"B100"),2,FALSE))</f>
        <v/>
      </c>
      <c r="AV23" s="25" t="str">
        <f ca="1">IF(ISERROR(VLOOKUP(AV$1,INDIRECT("'"&amp;$C23&amp;"'!"&amp;"A2"):INDIRECT("'"&amp;$C23&amp;"'!"&amp;"B100"),2,FALSE)),"",VLOOKUP(AV$1,INDIRECT("'"&amp;$C23&amp;"'!"&amp;"A2"):INDIRECT("'"&amp;$C23&amp;"'!"&amp;"B100"),2,FALSE))</f>
        <v/>
      </c>
      <c r="AW23" s="25" t="str">
        <f ca="1">IF(ISERROR(VLOOKUP(AW$1,INDIRECT("'"&amp;$C23&amp;"'!"&amp;"A2"):INDIRECT("'"&amp;$C23&amp;"'!"&amp;"B100"),2,FALSE)),"",VLOOKUP(AW$1,INDIRECT("'"&amp;$C23&amp;"'!"&amp;"A2"):INDIRECT("'"&amp;$C23&amp;"'!"&amp;"B100"),2,FALSE))</f>
        <v/>
      </c>
      <c r="AX23" s="25" t="str">
        <f ca="1">IF(ISERROR(VLOOKUP(AX$1,INDIRECT("'"&amp;$C23&amp;"'!"&amp;"A2"):INDIRECT("'"&amp;$C23&amp;"'!"&amp;"B100"),2,FALSE)),"",VLOOKUP(AX$1,INDIRECT("'"&amp;$C23&amp;"'!"&amp;"A2"):INDIRECT("'"&amp;$C23&amp;"'!"&amp;"B100"),2,FALSE))</f>
        <v/>
      </c>
      <c r="AY23" s="25" t="str">
        <f ca="1">IF(ISERROR(VLOOKUP(AY$1,INDIRECT("'"&amp;$C23&amp;"'!"&amp;"A2"):INDIRECT("'"&amp;$C23&amp;"'!"&amp;"B100"),2,FALSE)),"",VLOOKUP(AY$1,INDIRECT("'"&amp;$C23&amp;"'!"&amp;"A2"):INDIRECT("'"&amp;$C23&amp;"'!"&amp;"B100"),2,FALSE))</f>
        <v/>
      </c>
      <c r="AZ23" s="25" t="str">
        <f ca="1">IF(ISERROR(VLOOKUP(AZ$1,INDIRECT("'"&amp;$C23&amp;"'!"&amp;"A2"):INDIRECT("'"&amp;$C23&amp;"'!"&amp;"B100"),2,FALSE)),"",VLOOKUP(AZ$1,INDIRECT("'"&amp;$C23&amp;"'!"&amp;"A2"):INDIRECT("'"&amp;$C23&amp;"'!"&amp;"B100"),2,FALSE))</f>
        <v/>
      </c>
      <c r="BA23" s="25" t="str">
        <f ca="1">IF(ISERROR(VLOOKUP(BA$1,INDIRECT("'"&amp;$C23&amp;"'!"&amp;"A2"):INDIRECT("'"&amp;$C23&amp;"'!"&amp;"B100"),2,FALSE)),"",VLOOKUP(BA$1,INDIRECT("'"&amp;$C23&amp;"'!"&amp;"A2"):INDIRECT("'"&amp;$C23&amp;"'!"&amp;"B100"),2,FALSE))</f>
        <v/>
      </c>
      <c r="BB23" s="25" t="str">
        <f ca="1">IF(ISERROR(VLOOKUP(BB$1,INDIRECT("'"&amp;$C23&amp;"'!"&amp;"A2"):INDIRECT("'"&amp;$C23&amp;"'!"&amp;"B100"),2,FALSE)),"",VLOOKUP(BB$1,INDIRECT("'"&amp;$C23&amp;"'!"&amp;"A2"):INDIRECT("'"&amp;$C23&amp;"'!"&amp;"B100"),2,FALSE))</f>
        <v/>
      </c>
      <c r="BC23" s="25" t="str">
        <f ca="1">IF(ISERROR(VLOOKUP(BC$1,INDIRECT("'"&amp;$C23&amp;"'!"&amp;"A2"):INDIRECT("'"&amp;$C23&amp;"'!"&amp;"B100"),2,FALSE)),"",VLOOKUP(BC$1,INDIRECT("'"&amp;$C23&amp;"'!"&amp;"A2"):INDIRECT("'"&amp;$C23&amp;"'!"&amp;"B100"),2,FALSE))</f>
        <v/>
      </c>
      <c r="BD23" s="25" t="str">
        <f ca="1">IF(ISERROR(VLOOKUP(BD$1,INDIRECT("'"&amp;$C23&amp;"'!"&amp;"A2"):INDIRECT("'"&amp;$C23&amp;"'!"&amp;"B100"),2,FALSE)),"",VLOOKUP(BD$1,INDIRECT("'"&amp;$C23&amp;"'!"&amp;"A2"):INDIRECT("'"&amp;$C23&amp;"'!"&amp;"B100"),2,FALSE))</f>
        <v/>
      </c>
      <c r="BE23" s="61"/>
    </row>
    <row r="24" spans="1:58" x14ac:dyDescent="0.3">
      <c r="A24" s="218" t="s">
        <v>74</v>
      </c>
      <c r="B24" s="222">
        <v>3</v>
      </c>
      <c r="C24" s="218" t="str">
        <f t="shared" si="0"/>
        <v>3-COMPINFO</v>
      </c>
      <c r="D24" s="224" t="s">
        <v>144</v>
      </c>
      <c r="E24" s="82" t="str">
        <f ca="1">IF(ISERROR(VLOOKUP(E$1,INDIRECT("'"&amp;$C24&amp;"'!"&amp;"A2"):INDIRECT("'"&amp;$C24&amp;"'!"&amp;"B100"),2,FALSE)),"",VLOOKUP(E$1,INDIRECT("'"&amp;$C24&amp;"'!"&amp;"A2"):INDIRECT("'"&amp;$C24&amp;"'!"&amp;"B100"),2,FALSE))</f>
        <v/>
      </c>
      <c r="F24" s="82" t="str">
        <f ca="1">IF(ISERROR(VLOOKUP(F$1,INDIRECT("'"&amp;$C24&amp;"'!"&amp;"A2"):INDIRECT("'"&amp;$C24&amp;"'!"&amp;"B100"),2,FALSE)),"",VLOOKUP(F$1,INDIRECT("'"&amp;$C24&amp;"'!"&amp;"A2"):INDIRECT("'"&amp;$C24&amp;"'!"&amp;"B100"),2,FALSE))</f>
        <v/>
      </c>
      <c r="G24" s="24" t="str">
        <f ca="1">IF(ISERROR(VLOOKUP(G$1,INDIRECT("'"&amp;$C24&amp;"'!"&amp;"A2"):INDIRECT("'"&amp;$C24&amp;"'!"&amp;"B100"),2,FALSE)),"",VLOOKUP(G$1,INDIRECT("'"&amp;$C24&amp;"'!"&amp;"A2"):INDIRECT("'"&amp;$C24&amp;"'!"&amp;"B100"),2,FALSE))</f>
        <v/>
      </c>
      <c r="H24" s="24" t="str">
        <f ca="1">IF(ISERROR(VLOOKUP(H$1,INDIRECT("'"&amp;$C24&amp;"'!"&amp;"A2"):INDIRECT("'"&amp;$C24&amp;"'!"&amp;"B100"),2,FALSE)),"",VLOOKUP(H$1,INDIRECT("'"&amp;$C24&amp;"'!"&amp;"A2"):INDIRECT("'"&amp;$C24&amp;"'!"&amp;"B100"),2,FALSE))</f>
        <v/>
      </c>
      <c r="I24" s="24" t="str">
        <f ca="1">IF(ISERROR(VLOOKUP(I$1,INDIRECT("'"&amp;$C24&amp;"'!"&amp;"A2"):INDIRECT("'"&amp;$C24&amp;"'!"&amp;"B100"),2,FALSE)),"",VLOOKUP(I$1,INDIRECT("'"&amp;$C24&amp;"'!"&amp;"A2"):INDIRECT("'"&amp;$C24&amp;"'!"&amp;"B100"),2,FALSE))</f>
        <v/>
      </c>
      <c r="J24" s="24" t="str">
        <f ca="1">IF(ISERROR(VLOOKUP(J$1,INDIRECT("'"&amp;$C24&amp;"'!"&amp;"A2"):INDIRECT("'"&amp;$C24&amp;"'!"&amp;"B100"),2,FALSE)),"",VLOOKUP(J$1,INDIRECT("'"&amp;$C24&amp;"'!"&amp;"A2"):INDIRECT("'"&amp;$C24&amp;"'!"&amp;"B100"),2,FALSE))</f>
        <v/>
      </c>
      <c r="K24" s="24" t="str">
        <f ca="1">IF(ISERROR(VLOOKUP(K$1,INDIRECT("'"&amp;$C24&amp;"'!"&amp;"A2"):INDIRECT("'"&amp;$C24&amp;"'!"&amp;"B100"),2,FALSE)),"",VLOOKUP(K$1,INDIRECT("'"&amp;$C24&amp;"'!"&amp;"A2"):INDIRECT("'"&amp;$C24&amp;"'!"&amp;"B100"),2,FALSE))</f>
        <v/>
      </c>
      <c r="L24" s="24" t="str">
        <f ca="1">IF(ISERROR(VLOOKUP(L$1,INDIRECT("'"&amp;$C24&amp;"'!"&amp;"A2"):INDIRECT("'"&amp;$C24&amp;"'!"&amp;"B100"),2,FALSE)),"",VLOOKUP(L$1,INDIRECT("'"&amp;$C24&amp;"'!"&amp;"A2"):INDIRECT("'"&amp;$C24&amp;"'!"&amp;"B100"),2,FALSE))</f>
        <v/>
      </c>
      <c r="M24" s="24" t="str">
        <f ca="1">IF(ISERROR(VLOOKUP(M$1,INDIRECT("'"&amp;$C24&amp;"'!"&amp;"A2"):INDIRECT("'"&amp;$C24&amp;"'!"&amp;"B100"),2,FALSE)),"",VLOOKUP(M$1,INDIRECT("'"&amp;$C24&amp;"'!"&amp;"A2"):INDIRECT("'"&amp;$C24&amp;"'!"&amp;"B100"),2,FALSE))</f>
        <v/>
      </c>
      <c r="N24" s="24" t="str">
        <f ca="1">IF(ISERROR(VLOOKUP(N$1,INDIRECT("'"&amp;$C24&amp;"'!"&amp;"A2"):INDIRECT("'"&amp;$C24&amp;"'!"&amp;"B100"),2,FALSE)),"",VLOOKUP(N$1,INDIRECT("'"&amp;$C24&amp;"'!"&amp;"A2"):INDIRECT("'"&amp;$C24&amp;"'!"&amp;"B100"),2,FALSE))</f>
        <v/>
      </c>
      <c r="O24" s="24" t="str">
        <f ca="1">IF(ISERROR(VLOOKUP(O$1,INDIRECT("'"&amp;$C24&amp;"'!"&amp;"A2"):INDIRECT("'"&amp;$C24&amp;"'!"&amp;"B100"),2,FALSE)),"",VLOOKUP(O$1,INDIRECT("'"&amp;$C24&amp;"'!"&amp;"A2"):INDIRECT("'"&amp;$C24&amp;"'!"&amp;"B100"),2,FALSE))</f>
        <v/>
      </c>
      <c r="P24" s="24" t="str">
        <f ca="1">IF(ISERROR(VLOOKUP(P$1,INDIRECT("'"&amp;$C24&amp;"'!"&amp;"A2"):INDIRECT("'"&amp;$C24&amp;"'!"&amp;"B100"),2,FALSE)),"",VLOOKUP(P$1,INDIRECT("'"&amp;$C24&amp;"'!"&amp;"A2"):INDIRECT("'"&amp;$C24&amp;"'!"&amp;"B100"),2,FALSE))</f>
        <v/>
      </c>
      <c r="Q24" s="24" t="str">
        <f ca="1">IF(ISERROR(VLOOKUP(Q$1,INDIRECT("'"&amp;$C24&amp;"'!"&amp;"A2"):INDIRECT("'"&amp;$C24&amp;"'!"&amp;"B100"),2,FALSE)),"",VLOOKUP(Q$1,INDIRECT("'"&amp;$C24&amp;"'!"&amp;"A2"):INDIRECT("'"&amp;$C24&amp;"'!"&amp;"B100"),2,FALSE))</f>
        <v/>
      </c>
      <c r="R24" s="24" t="str">
        <f ca="1">IF(ISERROR(VLOOKUP(R$1,INDIRECT("'"&amp;$C24&amp;"'!"&amp;"A2"):INDIRECT("'"&amp;$C24&amp;"'!"&amp;"B100"),2,FALSE)),"",VLOOKUP(R$1,INDIRECT("'"&amp;$C24&amp;"'!"&amp;"A2"):INDIRECT("'"&amp;$C24&amp;"'!"&amp;"B100"),2,FALSE))</f>
        <v/>
      </c>
      <c r="S24" s="24" t="str">
        <f ca="1">IF(ISERROR(VLOOKUP(S$1,INDIRECT("'"&amp;$C24&amp;"'!"&amp;"A2"):INDIRECT("'"&amp;$C24&amp;"'!"&amp;"B100"),2,FALSE)),"",VLOOKUP(S$1,INDIRECT("'"&amp;$C24&amp;"'!"&amp;"A2"):INDIRECT("'"&amp;$C24&amp;"'!"&amp;"B100"),2,FALSE))</f>
        <v/>
      </c>
      <c r="T24" s="24" t="str">
        <f ca="1">IF(ISERROR(VLOOKUP(T$1,INDIRECT("'"&amp;$C24&amp;"'!"&amp;"A2"):INDIRECT("'"&amp;$C24&amp;"'!"&amp;"B100"),2,FALSE)),"",VLOOKUP(T$1,INDIRECT("'"&amp;$C24&amp;"'!"&amp;"A2"):INDIRECT("'"&amp;$C24&amp;"'!"&amp;"B100"),2,FALSE))</f>
        <v/>
      </c>
      <c r="U24" s="24" t="str">
        <f ca="1">IF(ISERROR(VLOOKUP(U$1,INDIRECT("'"&amp;$C24&amp;"'!"&amp;"A2"):INDIRECT("'"&amp;$C24&amp;"'!"&amp;"B100"),2,FALSE)),"",VLOOKUP(U$1,INDIRECT("'"&amp;$C24&amp;"'!"&amp;"A2"):INDIRECT("'"&amp;$C24&amp;"'!"&amp;"B100"),2,FALSE))</f>
        <v/>
      </c>
      <c r="V24" s="24" t="str">
        <f ca="1">IF(ISERROR(VLOOKUP(V$1,INDIRECT("'"&amp;$C24&amp;"'!"&amp;"A2"):INDIRECT("'"&amp;$C24&amp;"'!"&amp;"B100"),2,FALSE)),"",VLOOKUP(V$1,INDIRECT("'"&amp;$C24&amp;"'!"&amp;"A2"):INDIRECT("'"&amp;$C24&amp;"'!"&amp;"B100"),2,FALSE))</f>
        <v/>
      </c>
      <c r="W24" s="24" t="str">
        <f ca="1">IF(ISERROR(VLOOKUP(W$1,INDIRECT("'"&amp;$C24&amp;"'!"&amp;"A2"):INDIRECT("'"&amp;$C24&amp;"'!"&amp;"B100"),2,FALSE)),"",VLOOKUP(W$1,INDIRECT("'"&amp;$C24&amp;"'!"&amp;"A2"):INDIRECT("'"&amp;$C24&amp;"'!"&amp;"B100"),2,FALSE))</f>
        <v/>
      </c>
      <c r="X24" s="24" t="str">
        <f ca="1">IF(ISERROR(VLOOKUP(X$1,INDIRECT("'"&amp;$C24&amp;"'!"&amp;"A2"):INDIRECT("'"&amp;$C24&amp;"'!"&amp;"B100"),2,FALSE)),"",VLOOKUP(X$1,INDIRECT("'"&amp;$C24&amp;"'!"&amp;"A2"):INDIRECT("'"&amp;$C24&amp;"'!"&amp;"B100"),2,FALSE))</f>
        <v/>
      </c>
      <c r="Y24" s="24" t="str">
        <f ca="1">IF(ISERROR(VLOOKUP(Y$1,INDIRECT("'"&amp;$C24&amp;"'!"&amp;"A2"):INDIRECT("'"&amp;$C24&amp;"'!"&amp;"B100"),2,FALSE)),"",VLOOKUP(Y$1,INDIRECT("'"&amp;$C24&amp;"'!"&amp;"A2"):INDIRECT("'"&amp;$C24&amp;"'!"&amp;"B100"),2,FALSE))</f>
        <v/>
      </c>
      <c r="Z24" s="24" t="str">
        <f ca="1">IF(ISERROR(VLOOKUP(Z$1,INDIRECT("'"&amp;$C24&amp;"'!"&amp;"A2"):INDIRECT("'"&amp;$C24&amp;"'!"&amp;"B100"),2,FALSE)),"",VLOOKUP(Z$1,INDIRECT("'"&amp;$C24&amp;"'!"&amp;"A2"):INDIRECT("'"&amp;$C24&amp;"'!"&amp;"B100"),2,FALSE))</f>
        <v/>
      </c>
      <c r="AA24" s="24" t="str">
        <f ca="1">IF(ISERROR(VLOOKUP(AA$1,INDIRECT("'"&amp;$C24&amp;"'!"&amp;"A2"):INDIRECT("'"&amp;$C24&amp;"'!"&amp;"B100"),2,FALSE)),"",VLOOKUP(AA$1,INDIRECT("'"&amp;$C24&amp;"'!"&amp;"A2"):INDIRECT("'"&amp;$C24&amp;"'!"&amp;"B100"),2,FALSE))</f>
        <v/>
      </c>
      <c r="AB24" s="24" t="str">
        <f ca="1">IF(ISERROR(VLOOKUP(AB$1,INDIRECT("'"&amp;$C24&amp;"'!"&amp;"A2"):INDIRECT("'"&amp;$C24&amp;"'!"&amp;"B100"),2,FALSE)),"",VLOOKUP(AB$1,INDIRECT("'"&amp;$C24&amp;"'!"&amp;"A2"):INDIRECT("'"&amp;$C24&amp;"'!"&amp;"B100"),2,FALSE))</f>
        <v/>
      </c>
      <c r="AC24" s="24" t="str">
        <f ca="1">IF(ISERROR(VLOOKUP(AC$1,INDIRECT("'"&amp;$C24&amp;"'!"&amp;"A2"):INDIRECT("'"&amp;$C24&amp;"'!"&amp;"B100"),2,FALSE)),"",VLOOKUP(AC$1,INDIRECT("'"&amp;$C24&amp;"'!"&amp;"A2"):INDIRECT("'"&amp;$C24&amp;"'!"&amp;"B100"),2,FALSE))</f>
        <v/>
      </c>
      <c r="AD24" s="24" t="str">
        <f ca="1">IF(ISERROR(VLOOKUP(AD$1,INDIRECT("'"&amp;$C24&amp;"'!"&amp;"A2"):INDIRECT("'"&amp;$C24&amp;"'!"&amp;"B100"),2,FALSE)),"",VLOOKUP(AD$1,INDIRECT("'"&amp;$C24&amp;"'!"&amp;"A2"):INDIRECT("'"&amp;$C24&amp;"'!"&amp;"B100"),2,FALSE))</f>
        <v/>
      </c>
      <c r="AE24" s="24" t="str">
        <f ca="1">IF(ISERROR(VLOOKUP(AE$1,INDIRECT("'"&amp;$C24&amp;"'!"&amp;"A2"):INDIRECT("'"&amp;$C24&amp;"'!"&amp;"B100"),2,FALSE)),"",VLOOKUP(AE$1,INDIRECT("'"&amp;$C24&amp;"'!"&amp;"A2"):INDIRECT("'"&amp;$C24&amp;"'!"&amp;"B100"),2,FALSE))</f>
        <v/>
      </c>
      <c r="AF24" s="24" t="str">
        <f ca="1">IF(ISERROR(VLOOKUP(AF$1,INDIRECT("'"&amp;$C24&amp;"'!"&amp;"A2"):INDIRECT("'"&amp;$C24&amp;"'!"&amp;"B100"),2,FALSE)),"",VLOOKUP(AF$1,INDIRECT("'"&amp;$C24&amp;"'!"&amp;"A2"):INDIRECT("'"&amp;$C24&amp;"'!"&amp;"B100"),2,FALSE))</f>
        <v/>
      </c>
      <c r="AG24" s="24" t="str">
        <f ca="1">IF(ISERROR(VLOOKUP(AG$1,INDIRECT("'"&amp;$C24&amp;"'!"&amp;"A2"):INDIRECT("'"&amp;$C24&amp;"'!"&amp;"B100"),2,FALSE)),"",VLOOKUP(AG$1,INDIRECT("'"&amp;$C24&amp;"'!"&amp;"A2"):INDIRECT("'"&amp;$C24&amp;"'!"&amp;"B100"),2,FALSE))</f>
        <v/>
      </c>
      <c r="AH24" s="24" t="str">
        <f ca="1">IF(ISERROR(VLOOKUP(AH$1,INDIRECT("'"&amp;$C24&amp;"'!"&amp;"A2"):INDIRECT("'"&amp;$C24&amp;"'!"&amp;"B100"),2,FALSE)),"",VLOOKUP(AH$1,INDIRECT("'"&amp;$C24&amp;"'!"&amp;"A2"):INDIRECT("'"&amp;$C24&amp;"'!"&amp;"B100"),2,FALSE))</f>
        <v/>
      </c>
      <c r="AI24" s="24" t="str">
        <f ca="1">IF(ISERROR(VLOOKUP(AI$1,INDIRECT("'"&amp;$C24&amp;"'!"&amp;"A2"):INDIRECT("'"&amp;$C24&amp;"'!"&amp;"B100"),2,FALSE)),"",VLOOKUP(AI$1,INDIRECT("'"&amp;$C24&amp;"'!"&amp;"A2"):INDIRECT("'"&amp;$C24&amp;"'!"&amp;"B100"),2,FALSE))</f>
        <v/>
      </c>
      <c r="AJ24" s="24" t="str">
        <f ca="1">IF(ISERROR(VLOOKUP(AJ$1,INDIRECT("'"&amp;$C24&amp;"'!"&amp;"A2"):INDIRECT("'"&amp;$C24&amp;"'!"&amp;"B100"),2,FALSE)),"",VLOOKUP(AJ$1,INDIRECT("'"&amp;$C24&amp;"'!"&amp;"A2"):INDIRECT("'"&amp;$C24&amp;"'!"&amp;"B100"),2,FALSE))</f>
        <v/>
      </c>
      <c r="AK24" s="24" t="str">
        <f ca="1">IF(ISERROR(VLOOKUP(AK$1,INDIRECT("'"&amp;$C24&amp;"'!"&amp;"A2"):INDIRECT("'"&amp;$C24&amp;"'!"&amp;"B100"),2,FALSE)),"",VLOOKUP(AK$1,INDIRECT("'"&amp;$C24&amp;"'!"&amp;"A2"):INDIRECT("'"&amp;$C24&amp;"'!"&amp;"B100"),2,FALSE))</f>
        <v/>
      </c>
      <c r="AL24" s="24" t="str">
        <f ca="1">IF(ISERROR(VLOOKUP(AL$1,INDIRECT("'"&amp;$C24&amp;"'!"&amp;"A2"):INDIRECT("'"&amp;$C24&amp;"'!"&amp;"B100"),2,FALSE)),"",VLOOKUP(AL$1,INDIRECT("'"&amp;$C24&amp;"'!"&amp;"A2"):INDIRECT("'"&amp;$C24&amp;"'!"&amp;"B100"),2,FALSE))</f>
        <v/>
      </c>
      <c r="AM24" s="24" t="str">
        <f ca="1">IF(ISERROR(VLOOKUP(AM$1,INDIRECT("'"&amp;$C24&amp;"'!"&amp;"A2"):INDIRECT("'"&amp;$C24&amp;"'!"&amp;"B100"),2,FALSE)),"",VLOOKUP(AM$1,INDIRECT("'"&amp;$C24&amp;"'!"&amp;"A2"):INDIRECT("'"&amp;$C24&amp;"'!"&amp;"B100"),2,FALSE))</f>
        <v/>
      </c>
      <c r="AN24" s="24" t="str">
        <f ca="1">IF(ISERROR(VLOOKUP(AN$1,INDIRECT("'"&amp;$C24&amp;"'!"&amp;"A2"):INDIRECT("'"&amp;$C24&amp;"'!"&amp;"B100"),2,FALSE)),"",VLOOKUP(AN$1,INDIRECT("'"&amp;$C24&amp;"'!"&amp;"A2"):INDIRECT("'"&amp;$C24&amp;"'!"&amp;"B100"),2,FALSE))</f>
        <v/>
      </c>
      <c r="AO24" s="24" t="str">
        <f ca="1">IF(ISERROR(VLOOKUP(AO$1,INDIRECT("'"&amp;$C24&amp;"'!"&amp;"A2"):INDIRECT("'"&amp;$C24&amp;"'!"&amp;"B100"),2,FALSE)),"",VLOOKUP(AO$1,INDIRECT("'"&amp;$C24&amp;"'!"&amp;"A2"):INDIRECT("'"&amp;$C24&amp;"'!"&amp;"B100"),2,FALSE))</f>
        <v/>
      </c>
      <c r="AP24" s="24" t="str">
        <f ca="1">IF(ISERROR(VLOOKUP(AP$1,INDIRECT("'"&amp;$C24&amp;"'!"&amp;"A2"):INDIRECT("'"&amp;$C24&amp;"'!"&amp;"B100"),2,FALSE)),"",VLOOKUP(AP$1,INDIRECT("'"&amp;$C24&amp;"'!"&amp;"A2"):INDIRECT("'"&amp;$C24&amp;"'!"&amp;"B100"),2,FALSE))</f>
        <v/>
      </c>
      <c r="AQ24" s="24" t="str">
        <f ca="1">IF(ISERROR(VLOOKUP(AQ$1,INDIRECT("'"&amp;$C24&amp;"'!"&amp;"A2"):INDIRECT("'"&amp;$C24&amp;"'!"&amp;"B100"),2,FALSE)),"",VLOOKUP(AQ$1,INDIRECT("'"&amp;$C24&amp;"'!"&amp;"A2"):INDIRECT("'"&amp;$C24&amp;"'!"&amp;"B100"),2,FALSE))</f>
        <v/>
      </c>
      <c r="AR24" s="24" t="str">
        <f ca="1">IF(ISERROR(VLOOKUP(AR$1,INDIRECT("'"&amp;$C24&amp;"'!"&amp;"A2"):INDIRECT("'"&amp;$C24&amp;"'!"&amp;"B100"),2,FALSE)),"",VLOOKUP(AR$1,INDIRECT("'"&amp;$C24&amp;"'!"&amp;"A2"):INDIRECT("'"&amp;$C24&amp;"'!"&amp;"B100"),2,FALSE))</f>
        <v/>
      </c>
      <c r="AS24" s="24" t="str">
        <f ca="1">IF(ISERROR(VLOOKUP(AS$1,INDIRECT("'"&amp;$C24&amp;"'!"&amp;"A2"):INDIRECT("'"&amp;$C24&amp;"'!"&amp;"B100"),2,FALSE)),"",VLOOKUP(AS$1,INDIRECT("'"&amp;$C24&amp;"'!"&amp;"A2"):INDIRECT("'"&amp;$C24&amp;"'!"&amp;"B100"),2,FALSE))</f>
        <v/>
      </c>
      <c r="AT24" s="24" t="str">
        <f ca="1">IF(ISERROR(VLOOKUP(AT$1,INDIRECT("'"&amp;$C24&amp;"'!"&amp;"A2"):INDIRECT("'"&amp;$C24&amp;"'!"&amp;"B100"),2,FALSE)),"",VLOOKUP(AT$1,INDIRECT("'"&amp;$C24&amp;"'!"&amp;"A2"):INDIRECT("'"&amp;$C24&amp;"'!"&amp;"B100"),2,FALSE))</f>
        <v/>
      </c>
      <c r="AU24" s="24" t="str">
        <f ca="1">IF(ISERROR(VLOOKUP(AU$1,INDIRECT("'"&amp;$C24&amp;"'!"&amp;"A2"):INDIRECT("'"&amp;$C24&amp;"'!"&amp;"B100"),2,FALSE)),"",VLOOKUP(AU$1,INDIRECT("'"&amp;$C24&amp;"'!"&amp;"A2"):INDIRECT("'"&amp;$C24&amp;"'!"&amp;"B100"),2,FALSE))</f>
        <v/>
      </c>
      <c r="AV24" s="24" t="str">
        <f ca="1">IF(ISERROR(VLOOKUP(AV$1,INDIRECT("'"&amp;$C24&amp;"'!"&amp;"A2"):INDIRECT("'"&amp;$C24&amp;"'!"&amp;"B100"),2,FALSE)),"",VLOOKUP(AV$1,INDIRECT("'"&amp;$C24&amp;"'!"&amp;"A2"):INDIRECT("'"&amp;$C24&amp;"'!"&amp;"B100"),2,FALSE))</f>
        <v/>
      </c>
      <c r="AW24" s="24" t="str">
        <f ca="1">IF(ISERROR(VLOOKUP(AW$1,INDIRECT("'"&amp;$C24&amp;"'!"&amp;"A2"):INDIRECT("'"&amp;$C24&amp;"'!"&amp;"B100"),2,FALSE)),"",VLOOKUP(AW$1,INDIRECT("'"&amp;$C24&amp;"'!"&amp;"A2"):INDIRECT("'"&amp;$C24&amp;"'!"&amp;"B100"),2,FALSE))</f>
        <v/>
      </c>
      <c r="AX24" s="24" t="str">
        <f ca="1">IF(ISERROR(VLOOKUP(AX$1,INDIRECT("'"&amp;$C24&amp;"'!"&amp;"A2"):INDIRECT("'"&amp;$C24&amp;"'!"&amp;"B100"),2,FALSE)),"",VLOOKUP(AX$1,INDIRECT("'"&amp;$C24&amp;"'!"&amp;"A2"):INDIRECT("'"&amp;$C24&amp;"'!"&amp;"B100"),2,FALSE))</f>
        <v/>
      </c>
      <c r="AY24" s="24" t="str">
        <f ca="1">IF(ISERROR(VLOOKUP(AY$1,INDIRECT("'"&amp;$C24&amp;"'!"&amp;"A2"):INDIRECT("'"&amp;$C24&amp;"'!"&amp;"B100"),2,FALSE)),"",VLOOKUP(AY$1,INDIRECT("'"&amp;$C24&amp;"'!"&amp;"A2"):INDIRECT("'"&amp;$C24&amp;"'!"&amp;"B100"),2,FALSE))</f>
        <v/>
      </c>
      <c r="AZ24" s="24" t="str">
        <f ca="1">IF(ISERROR(VLOOKUP(AZ$1,INDIRECT("'"&amp;$C24&amp;"'!"&amp;"A2"):INDIRECT("'"&amp;$C24&amp;"'!"&amp;"B100"),2,FALSE)),"",VLOOKUP(AZ$1,INDIRECT("'"&amp;$C24&amp;"'!"&amp;"A2"):INDIRECT("'"&amp;$C24&amp;"'!"&amp;"B100"),2,FALSE))</f>
        <v/>
      </c>
      <c r="BA24" s="24" t="str">
        <f ca="1">IF(ISERROR(VLOOKUP(BA$1,INDIRECT("'"&amp;$C24&amp;"'!"&amp;"A2"):INDIRECT("'"&amp;$C24&amp;"'!"&amp;"B100"),2,FALSE)),"",VLOOKUP(BA$1,INDIRECT("'"&amp;$C24&amp;"'!"&amp;"A2"):INDIRECT("'"&amp;$C24&amp;"'!"&amp;"B100"),2,FALSE))</f>
        <v/>
      </c>
      <c r="BB24" s="24" t="str">
        <f ca="1">IF(ISERROR(VLOOKUP(BB$1,INDIRECT("'"&amp;$C24&amp;"'!"&amp;"A2"):INDIRECT("'"&amp;$C24&amp;"'!"&amp;"B100"),2,FALSE)),"",VLOOKUP(BB$1,INDIRECT("'"&amp;$C24&amp;"'!"&amp;"A2"):INDIRECT("'"&amp;$C24&amp;"'!"&amp;"B100"),2,FALSE))</f>
        <v/>
      </c>
      <c r="BC24" s="24" t="str">
        <f ca="1">IF(ISERROR(VLOOKUP(BC$1,INDIRECT("'"&amp;$C24&amp;"'!"&amp;"A2"):INDIRECT("'"&amp;$C24&amp;"'!"&amp;"B100"),2,FALSE)),"",VLOOKUP(BC$1,INDIRECT("'"&amp;$C24&amp;"'!"&amp;"A2"):INDIRECT("'"&amp;$C24&amp;"'!"&amp;"B100"),2,FALSE))</f>
        <v/>
      </c>
      <c r="BD24" s="24" t="str">
        <f ca="1">IF(ISERROR(VLOOKUP(BD$1,INDIRECT("'"&amp;$C24&amp;"'!"&amp;"A2"):INDIRECT("'"&amp;$C24&amp;"'!"&amp;"B100"),2,FALSE)),"",VLOOKUP(BD$1,INDIRECT("'"&amp;$C24&amp;"'!"&amp;"A2"):INDIRECT("'"&amp;$C24&amp;"'!"&amp;"B100"),2,FALSE))</f>
        <v/>
      </c>
      <c r="BE24" s="61"/>
    </row>
    <row r="25" spans="1:58" x14ac:dyDescent="0.3">
      <c r="A25" s="219" t="s">
        <v>75</v>
      </c>
      <c r="B25" s="221">
        <v>3</v>
      </c>
      <c r="C25" s="219" t="str">
        <f t="shared" si="0"/>
        <v>3-STAKEHOLDER</v>
      </c>
      <c r="D25" s="81" t="s">
        <v>144</v>
      </c>
      <c r="E25" s="50" t="str">
        <f ca="1">IF(ISERROR(VLOOKUP(E$1,INDIRECT("'"&amp;$C25&amp;"'!"&amp;"A2"):INDIRECT("'"&amp;$C25&amp;"'!"&amp;"B100"),2,FALSE)),"",VLOOKUP(E$1,INDIRECT("'"&amp;$C25&amp;"'!"&amp;"A2"):INDIRECT("'"&amp;$C25&amp;"'!"&amp;"B100"),2,FALSE))</f>
        <v>GEODATA:STAKEHOLDER</v>
      </c>
      <c r="F25" s="50" t="str">
        <f ca="1">IF(ISERROR(VLOOKUP(F$1,INDIRECT("'"&amp;$C25&amp;"'!"&amp;"A2"):INDIRECT("'"&amp;$C25&amp;"'!"&amp;"B100"),2,FALSE)),"",VLOOKUP(F$1,INDIRECT("'"&amp;$C25&amp;"'!"&amp;"A2"):INDIRECT("'"&amp;$C25&amp;"'!"&amp;"B100"),2,FALSE))</f>
        <v>NUMORDER</v>
      </c>
      <c r="G25" s="25" t="str">
        <f ca="1">IF(ISERROR(VLOOKUP(G$1,INDIRECT("'"&amp;$C25&amp;"'!"&amp;"A2"):INDIRECT("'"&amp;$C25&amp;"'!"&amp;"B100"),2,FALSE)),"",VLOOKUP(G$1,INDIRECT("'"&amp;$C25&amp;"'!"&amp;"A2"):INDIRECT("'"&amp;$C25&amp;"'!"&amp;"B100"),2,FALSE))</f>
        <v xml:space="preserve">STKHTYPE </v>
      </c>
      <c r="H25" s="25" t="str">
        <f ca="1">IF(ISERROR(VLOOKUP(H$1,INDIRECT("'"&amp;$C25&amp;"'!"&amp;"A2"):INDIRECT("'"&amp;$C25&amp;"'!"&amp;"B100"),2,FALSE)),"",VLOOKUP(H$1,INDIRECT("'"&amp;$C25&amp;"'!"&amp;"A2"):INDIRECT("'"&amp;$C25&amp;"'!"&amp;"B100"),2,FALSE))</f>
        <v>STKHCUSTACCNUMBER</v>
      </c>
      <c r="I25" s="25" t="str">
        <f ca="1">IF(ISERROR(VLOOKUP(I$1,INDIRECT("'"&amp;$C25&amp;"'!"&amp;"A2"):INDIRECT("'"&amp;$C25&amp;"'!"&amp;"B100"),2,FALSE)),"",VLOOKUP(I$1,INDIRECT("'"&amp;$C25&amp;"'!"&amp;"A2"):INDIRECT("'"&amp;$C25&amp;"'!"&amp;"B100"),2,FALSE))</f>
        <v>STKHCUSTSUBACCNUMBER</v>
      </c>
      <c r="J25" s="25" t="str">
        <f ca="1">IF(ISERROR(VLOOKUP(J$1,INDIRECT("'"&amp;$C25&amp;"'!"&amp;"A2"):INDIRECT("'"&amp;$C25&amp;"'!"&amp;"B100"),2,FALSE)),"",VLOOKUP(J$1,INDIRECT("'"&amp;$C25&amp;"'!"&amp;"A2"):INDIRECT("'"&amp;$C25&amp;"'!"&amp;"B100"),2,FALSE))</f>
        <v>STKHUNIQCUSTID</v>
      </c>
      <c r="K25" s="25" t="str">
        <f ca="1">IF(ISERROR(VLOOKUP(K$1,INDIRECT("'"&amp;$C25&amp;"'!"&amp;"A2"):INDIRECT("'"&amp;$C25&amp;"'!"&amp;"B100"),2,FALSE)),"",VLOOKUP(K$1,INDIRECT("'"&amp;$C25&amp;"'!"&amp;"A2"):INDIRECT("'"&amp;$C25&amp;"'!"&amp;"B100"),2,FALSE))</f>
        <v>STKHPUDOID</v>
      </c>
      <c r="L25" s="25" t="str">
        <f ca="1">IF(ISERROR(VLOOKUP(L$1,INDIRECT("'"&amp;$C25&amp;"'!"&amp;"A2"):INDIRECT("'"&amp;$C25&amp;"'!"&amp;"B100"),2,FALSE)),"",VLOOKUP(L$1,INDIRECT("'"&amp;$C25&amp;"'!"&amp;"A2"):INDIRECT("'"&amp;$C25&amp;"'!"&amp;"B100"),2,FALSE))</f>
        <v>STKHBUSINESS</v>
      </c>
      <c r="M25" s="25" t="str">
        <f ca="1">IF(ISERROR(VLOOKUP(M$1,INDIRECT("'"&amp;$C25&amp;"'!"&amp;"A2"):INDIRECT("'"&amp;$C25&amp;"'!"&amp;"B100"),2,FALSE)),"",VLOOKUP(M$1,INDIRECT("'"&amp;$C25&amp;"'!"&amp;"A2"):INDIRECT("'"&amp;$C25&amp;"'!"&amp;"B100"),2,FALSE))</f>
        <v>STKHWEBSITE</v>
      </c>
      <c r="N25" s="25" t="str">
        <f ca="1">IF(ISERROR(VLOOKUP(N$1,INDIRECT("'"&amp;$C25&amp;"'!"&amp;"A2"):INDIRECT("'"&amp;$C25&amp;"'!"&amp;"B100"),2,FALSE)),"",VLOOKUP(N$1,INDIRECT("'"&amp;$C25&amp;"'!"&amp;"A2"):INDIRECT("'"&amp;$C25&amp;"'!"&amp;"B100"),2,FALSE))</f>
        <v>STKHEORI</v>
      </c>
      <c r="O25" s="25" t="str">
        <f ca="1">IF(ISERROR(VLOOKUP(O$1,INDIRECT("'"&amp;$C25&amp;"'!"&amp;"A2"):INDIRECT("'"&amp;$C25&amp;"'!"&amp;"B100"),2,FALSE)),"",VLOOKUP(O$1,INDIRECT("'"&amp;$C25&amp;"'!"&amp;"A2"):INDIRECT("'"&amp;$C25&amp;"'!"&amp;"B100"),2,FALSE))</f>
        <v>STKHVATNO</v>
      </c>
      <c r="P25" s="25" t="str">
        <f ca="1">IF(ISERROR(VLOOKUP(P$1,INDIRECT("'"&amp;$C25&amp;"'!"&amp;"A2"):INDIRECT("'"&amp;$C25&amp;"'!"&amp;"B100"),2,FALSE)),"",VLOOKUP(P$1,INDIRECT("'"&amp;$C25&amp;"'!"&amp;"A2"):INDIRECT("'"&amp;$C25&amp;"'!"&amp;"B100"),2,FALSE))</f>
        <v>STKHTAXEIDTYPE</v>
      </c>
      <c r="Q25" s="25" t="str">
        <f ca="1">IF(ISERROR(VLOOKUP(Q$1,INDIRECT("'"&amp;$C25&amp;"'!"&amp;"A2"):INDIRECT("'"&amp;$C25&amp;"'!"&amp;"B100"),2,FALSE)),"",VLOOKUP(Q$1,INDIRECT("'"&amp;$C25&amp;"'!"&amp;"A2"):INDIRECT("'"&amp;$C25&amp;"'!"&amp;"B100"),2,FALSE))</f>
        <v>STKHTAXEIDVALUE</v>
      </c>
      <c r="R25" s="25" t="str">
        <f ca="1">IF(ISERROR(VLOOKUP(R$1,INDIRECT("'"&amp;$C25&amp;"'!"&amp;"A2"):INDIRECT("'"&amp;$C25&amp;"'!"&amp;"B100"),2,FALSE)),"",VLOOKUP(R$1,INDIRECT("'"&amp;$C25&amp;"'!"&amp;"A2"):INDIRECT("'"&amp;$C25&amp;"'!"&amp;"B100"),2,FALSE))</f>
        <v>STKHFISCALVATREPRESENTANT</v>
      </c>
      <c r="S25" s="25" t="str">
        <f ca="1">IF(ISERROR(VLOOKUP(S$1,INDIRECT("'"&amp;$C25&amp;"'!"&amp;"A2"):INDIRECT("'"&amp;$C25&amp;"'!"&amp;"B100"),2,FALSE)),"",VLOOKUP(S$1,INDIRECT("'"&amp;$C25&amp;"'!"&amp;"A2"):INDIRECT("'"&amp;$C25&amp;"'!"&amp;"B100"),2,FALSE))</f>
        <v/>
      </c>
      <c r="T25" s="25" t="str">
        <f ca="1">IF(ISERROR(VLOOKUP(T$1,INDIRECT("'"&amp;$C25&amp;"'!"&amp;"A2"):INDIRECT("'"&amp;$C25&amp;"'!"&amp;"B100"),2,FALSE)),"",VLOOKUP(T$1,INDIRECT("'"&amp;$C25&amp;"'!"&amp;"A2"):INDIRECT("'"&amp;$C25&amp;"'!"&amp;"B100"),2,FALSE))</f>
        <v/>
      </c>
      <c r="U25" s="25" t="str">
        <f ca="1">IF(ISERROR(VLOOKUP(U$1,INDIRECT("'"&amp;$C25&amp;"'!"&amp;"A2"):INDIRECT("'"&amp;$C25&amp;"'!"&amp;"B100"),2,FALSE)),"",VLOOKUP(U$1,INDIRECT("'"&amp;$C25&amp;"'!"&amp;"A2"):INDIRECT("'"&amp;$C25&amp;"'!"&amp;"B100"),2,FALSE))</f>
        <v/>
      </c>
      <c r="V25" s="25" t="str">
        <f ca="1">IF(ISERROR(VLOOKUP(V$1,INDIRECT("'"&amp;$C25&amp;"'!"&amp;"A2"):INDIRECT("'"&amp;$C25&amp;"'!"&amp;"B100"),2,FALSE)),"",VLOOKUP(V$1,INDIRECT("'"&amp;$C25&amp;"'!"&amp;"A2"):INDIRECT("'"&amp;$C25&amp;"'!"&amp;"B100"),2,FALSE))</f>
        <v/>
      </c>
      <c r="W25" s="25" t="str">
        <f ca="1">IF(ISERROR(VLOOKUP(W$1,INDIRECT("'"&amp;$C25&amp;"'!"&amp;"A2"):INDIRECT("'"&amp;$C25&amp;"'!"&amp;"B100"),2,FALSE)),"",VLOOKUP(W$1,INDIRECT("'"&amp;$C25&amp;"'!"&amp;"A2"):INDIRECT("'"&amp;$C25&amp;"'!"&amp;"B100"),2,FALSE))</f>
        <v/>
      </c>
      <c r="X25" s="25" t="str">
        <f ca="1">IF(ISERROR(VLOOKUP(X$1,INDIRECT("'"&amp;$C25&amp;"'!"&amp;"A2"):INDIRECT("'"&amp;$C25&amp;"'!"&amp;"B100"),2,FALSE)),"",VLOOKUP(X$1,INDIRECT("'"&amp;$C25&amp;"'!"&amp;"A2"):INDIRECT("'"&amp;$C25&amp;"'!"&amp;"B100"),2,FALSE))</f>
        <v/>
      </c>
      <c r="Y25" s="25" t="str">
        <f ca="1">IF(ISERROR(VLOOKUP(Y$1,INDIRECT("'"&amp;$C25&amp;"'!"&amp;"A2"):INDIRECT("'"&amp;$C25&amp;"'!"&amp;"B100"),2,FALSE)),"",VLOOKUP(Y$1,INDIRECT("'"&amp;$C25&amp;"'!"&amp;"A2"):INDIRECT("'"&amp;$C25&amp;"'!"&amp;"B100"),2,FALSE))</f>
        <v/>
      </c>
      <c r="Z25" s="25" t="str">
        <f ca="1">IF(ISERROR(VLOOKUP(Z$1,INDIRECT("'"&amp;$C25&amp;"'!"&amp;"A2"):INDIRECT("'"&amp;$C25&amp;"'!"&amp;"B100"),2,FALSE)),"",VLOOKUP(Z$1,INDIRECT("'"&amp;$C25&amp;"'!"&amp;"A2"):INDIRECT("'"&amp;$C25&amp;"'!"&amp;"B100"),2,FALSE))</f>
        <v/>
      </c>
      <c r="AA25" s="25" t="str">
        <f ca="1">IF(ISERROR(VLOOKUP(AA$1,INDIRECT("'"&amp;$C25&amp;"'!"&amp;"A2"):INDIRECT("'"&amp;$C25&amp;"'!"&amp;"B100"),2,FALSE)),"",VLOOKUP(AA$1,INDIRECT("'"&amp;$C25&amp;"'!"&amp;"A2"):INDIRECT("'"&amp;$C25&amp;"'!"&amp;"B100"),2,FALSE))</f>
        <v/>
      </c>
      <c r="AB25" s="25" t="str">
        <f ca="1">IF(ISERROR(VLOOKUP(AB$1,INDIRECT("'"&amp;$C25&amp;"'!"&amp;"A2"):INDIRECT("'"&amp;$C25&amp;"'!"&amp;"B100"),2,FALSE)),"",VLOOKUP(AB$1,INDIRECT("'"&amp;$C25&amp;"'!"&amp;"A2"):INDIRECT("'"&amp;$C25&amp;"'!"&amp;"B100"),2,FALSE))</f>
        <v/>
      </c>
      <c r="AC25" s="25" t="str">
        <f ca="1">IF(ISERROR(VLOOKUP(AC$1,INDIRECT("'"&amp;$C25&amp;"'!"&amp;"A2"):INDIRECT("'"&amp;$C25&amp;"'!"&amp;"B100"),2,FALSE)),"",VLOOKUP(AC$1,INDIRECT("'"&amp;$C25&amp;"'!"&amp;"A2"):INDIRECT("'"&amp;$C25&amp;"'!"&amp;"B100"),2,FALSE))</f>
        <v/>
      </c>
      <c r="AD25" s="25" t="str">
        <f ca="1">IF(ISERROR(VLOOKUP(AD$1,INDIRECT("'"&amp;$C25&amp;"'!"&amp;"A2"):INDIRECT("'"&amp;$C25&amp;"'!"&amp;"B100"),2,FALSE)),"",VLOOKUP(AD$1,INDIRECT("'"&amp;$C25&amp;"'!"&amp;"A2"):INDIRECT("'"&amp;$C25&amp;"'!"&amp;"B100"),2,FALSE))</f>
        <v/>
      </c>
      <c r="AE25" s="25" t="str">
        <f ca="1">IF(ISERROR(VLOOKUP(AE$1,INDIRECT("'"&amp;$C25&amp;"'!"&amp;"A2"):INDIRECT("'"&amp;$C25&amp;"'!"&amp;"B100"),2,FALSE)),"",VLOOKUP(AE$1,INDIRECT("'"&amp;$C25&amp;"'!"&amp;"A2"):INDIRECT("'"&amp;$C25&amp;"'!"&amp;"B100"),2,FALSE))</f>
        <v/>
      </c>
      <c r="AF25" s="25" t="str">
        <f ca="1">IF(ISERROR(VLOOKUP(AF$1,INDIRECT("'"&amp;$C25&amp;"'!"&amp;"A2"):INDIRECT("'"&amp;$C25&amp;"'!"&amp;"B100"),2,FALSE)),"",VLOOKUP(AF$1,INDIRECT("'"&amp;$C25&amp;"'!"&amp;"A2"):INDIRECT("'"&amp;$C25&amp;"'!"&amp;"B100"),2,FALSE))</f>
        <v/>
      </c>
      <c r="AG25" s="25" t="str">
        <f ca="1">IF(ISERROR(VLOOKUP(AG$1,INDIRECT("'"&amp;$C25&amp;"'!"&amp;"A2"):INDIRECT("'"&amp;$C25&amp;"'!"&amp;"B100"),2,FALSE)),"",VLOOKUP(AG$1,INDIRECT("'"&amp;$C25&amp;"'!"&amp;"A2"):INDIRECT("'"&amp;$C25&amp;"'!"&amp;"B100"),2,FALSE))</f>
        <v/>
      </c>
      <c r="AH25" s="25" t="str">
        <f ca="1">IF(ISERROR(VLOOKUP(AH$1,INDIRECT("'"&amp;$C25&amp;"'!"&amp;"A2"):INDIRECT("'"&amp;$C25&amp;"'!"&amp;"B100"),2,FALSE)),"",VLOOKUP(AH$1,INDIRECT("'"&amp;$C25&amp;"'!"&amp;"A2"):INDIRECT("'"&amp;$C25&amp;"'!"&amp;"B100"),2,FALSE))</f>
        <v/>
      </c>
      <c r="AI25" s="25" t="str">
        <f ca="1">IF(ISERROR(VLOOKUP(AI$1,INDIRECT("'"&amp;$C25&amp;"'!"&amp;"A2"):INDIRECT("'"&amp;$C25&amp;"'!"&amp;"B100"),2,FALSE)),"",VLOOKUP(AI$1,INDIRECT("'"&amp;$C25&amp;"'!"&amp;"A2"):INDIRECT("'"&amp;$C25&amp;"'!"&amp;"B100"),2,FALSE))</f>
        <v/>
      </c>
      <c r="AJ25" s="25" t="str">
        <f ca="1">IF(ISERROR(VLOOKUP(AJ$1,INDIRECT("'"&amp;$C25&amp;"'!"&amp;"A2"):INDIRECT("'"&amp;$C25&amp;"'!"&amp;"B100"),2,FALSE)),"",VLOOKUP(AJ$1,INDIRECT("'"&amp;$C25&amp;"'!"&amp;"A2"):INDIRECT("'"&amp;$C25&amp;"'!"&amp;"B100"),2,FALSE))</f>
        <v/>
      </c>
      <c r="AK25" s="25" t="str">
        <f ca="1">IF(ISERROR(VLOOKUP(AK$1,INDIRECT("'"&amp;$C25&amp;"'!"&amp;"A2"):INDIRECT("'"&amp;$C25&amp;"'!"&amp;"B100"),2,FALSE)),"",VLOOKUP(AK$1,INDIRECT("'"&amp;$C25&amp;"'!"&amp;"A2"):INDIRECT("'"&amp;$C25&amp;"'!"&amp;"B100"),2,FALSE))</f>
        <v/>
      </c>
      <c r="AL25" s="25" t="str">
        <f ca="1">IF(ISERROR(VLOOKUP(AL$1,INDIRECT("'"&amp;$C25&amp;"'!"&amp;"A2"):INDIRECT("'"&amp;$C25&amp;"'!"&amp;"B100"),2,FALSE)),"",VLOOKUP(AL$1,INDIRECT("'"&amp;$C25&amp;"'!"&amp;"A2"):INDIRECT("'"&amp;$C25&amp;"'!"&amp;"B100"),2,FALSE))</f>
        <v/>
      </c>
      <c r="AM25" s="25" t="str">
        <f ca="1">IF(ISERROR(VLOOKUP(AM$1,INDIRECT("'"&amp;$C25&amp;"'!"&amp;"A2"):INDIRECT("'"&amp;$C25&amp;"'!"&amp;"B100"),2,FALSE)),"",VLOOKUP(AM$1,INDIRECT("'"&amp;$C25&amp;"'!"&amp;"A2"):INDIRECT("'"&amp;$C25&amp;"'!"&amp;"B100"),2,FALSE))</f>
        <v/>
      </c>
      <c r="AN25" s="25" t="str">
        <f ca="1">IF(ISERROR(VLOOKUP(AN$1,INDIRECT("'"&amp;$C25&amp;"'!"&amp;"A2"):INDIRECT("'"&amp;$C25&amp;"'!"&amp;"B100"),2,FALSE)),"",VLOOKUP(AN$1,INDIRECT("'"&amp;$C25&amp;"'!"&amp;"A2"):INDIRECT("'"&amp;$C25&amp;"'!"&amp;"B100"),2,FALSE))</f>
        <v/>
      </c>
      <c r="AO25" s="25" t="str">
        <f ca="1">IF(ISERROR(VLOOKUP(AO$1,INDIRECT("'"&amp;$C25&amp;"'!"&amp;"A2"):INDIRECT("'"&amp;$C25&amp;"'!"&amp;"B100"),2,FALSE)),"",VLOOKUP(AO$1,INDIRECT("'"&amp;$C25&amp;"'!"&amp;"A2"):INDIRECT("'"&amp;$C25&amp;"'!"&amp;"B100"),2,FALSE))</f>
        <v/>
      </c>
      <c r="AP25" s="25" t="str">
        <f ca="1">IF(ISERROR(VLOOKUP(AP$1,INDIRECT("'"&amp;$C25&amp;"'!"&amp;"A2"):INDIRECT("'"&amp;$C25&amp;"'!"&amp;"B100"),2,FALSE)),"",VLOOKUP(AP$1,INDIRECT("'"&amp;$C25&amp;"'!"&amp;"A2"):INDIRECT("'"&amp;$C25&amp;"'!"&amp;"B100"),2,FALSE))</f>
        <v/>
      </c>
      <c r="AQ25" s="25" t="str">
        <f ca="1">IF(ISERROR(VLOOKUP(AQ$1,INDIRECT("'"&amp;$C25&amp;"'!"&amp;"A2"):INDIRECT("'"&amp;$C25&amp;"'!"&amp;"B100"),2,FALSE)),"",VLOOKUP(AQ$1,INDIRECT("'"&amp;$C25&amp;"'!"&amp;"A2"):INDIRECT("'"&amp;$C25&amp;"'!"&amp;"B100"),2,FALSE))</f>
        <v/>
      </c>
      <c r="AR25" s="25" t="str">
        <f ca="1">IF(ISERROR(VLOOKUP(AR$1,INDIRECT("'"&amp;$C25&amp;"'!"&amp;"A2"):INDIRECT("'"&amp;$C25&amp;"'!"&amp;"B100"),2,FALSE)),"",VLOOKUP(AR$1,INDIRECT("'"&amp;$C25&amp;"'!"&amp;"A2"):INDIRECT("'"&amp;$C25&amp;"'!"&amp;"B100"),2,FALSE))</f>
        <v/>
      </c>
      <c r="AS25" s="25" t="str">
        <f ca="1">IF(ISERROR(VLOOKUP(AS$1,INDIRECT("'"&amp;$C25&amp;"'!"&amp;"A2"):INDIRECT("'"&amp;$C25&amp;"'!"&amp;"B100"),2,FALSE)),"",VLOOKUP(AS$1,INDIRECT("'"&amp;$C25&amp;"'!"&amp;"A2"):INDIRECT("'"&amp;$C25&amp;"'!"&amp;"B100"),2,FALSE))</f>
        <v/>
      </c>
      <c r="AT25" s="25" t="str">
        <f ca="1">IF(ISERROR(VLOOKUP(AT$1,INDIRECT("'"&amp;$C25&amp;"'!"&amp;"A2"):INDIRECT("'"&amp;$C25&amp;"'!"&amp;"B100"),2,FALSE)),"",VLOOKUP(AT$1,INDIRECT("'"&amp;$C25&amp;"'!"&amp;"A2"):INDIRECT("'"&amp;$C25&amp;"'!"&amp;"B100"),2,FALSE))</f>
        <v/>
      </c>
      <c r="AU25" s="25" t="str">
        <f ca="1">IF(ISERROR(VLOOKUP(AU$1,INDIRECT("'"&amp;$C25&amp;"'!"&amp;"A2"):INDIRECT("'"&amp;$C25&amp;"'!"&amp;"B100"),2,FALSE)),"",VLOOKUP(AU$1,INDIRECT("'"&amp;$C25&amp;"'!"&amp;"A2"):INDIRECT("'"&amp;$C25&amp;"'!"&amp;"B100"),2,FALSE))</f>
        <v/>
      </c>
      <c r="AV25" s="25" t="str">
        <f ca="1">IF(ISERROR(VLOOKUP(AV$1,INDIRECT("'"&amp;$C25&amp;"'!"&amp;"A2"):INDIRECT("'"&amp;$C25&amp;"'!"&amp;"B100"),2,FALSE)),"",VLOOKUP(AV$1,INDIRECT("'"&amp;$C25&amp;"'!"&amp;"A2"):INDIRECT("'"&amp;$C25&amp;"'!"&amp;"B100"),2,FALSE))</f>
        <v/>
      </c>
      <c r="AW25" s="25" t="str">
        <f ca="1">IF(ISERROR(VLOOKUP(AW$1,INDIRECT("'"&amp;$C25&amp;"'!"&amp;"A2"):INDIRECT("'"&amp;$C25&amp;"'!"&amp;"B100"),2,FALSE)),"",VLOOKUP(AW$1,INDIRECT("'"&amp;$C25&amp;"'!"&amp;"A2"):INDIRECT("'"&amp;$C25&amp;"'!"&amp;"B100"),2,FALSE))</f>
        <v/>
      </c>
      <c r="AX25" s="25" t="str">
        <f ca="1">IF(ISERROR(VLOOKUP(AX$1,INDIRECT("'"&amp;$C25&amp;"'!"&amp;"A2"):INDIRECT("'"&amp;$C25&amp;"'!"&amp;"B100"),2,FALSE)),"",VLOOKUP(AX$1,INDIRECT("'"&amp;$C25&amp;"'!"&amp;"A2"):INDIRECT("'"&amp;$C25&amp;"'!"&amp;"B100"),2,FALSE))</f>
        <v/>
      </c>
      <c r="AY25" s="25" t="str">
        <f ca="1">IF(ISERROR(VLOOKUP(AY$1,INDIRECT("'"&amp;$C25&amp;"'!"&amp;"A2"):INDIRECT("'"&amp;$C25&amp;"'!"&amp;"B100"),2,FALSE)),"",VLOOKUP(AY$1,INDIRECT("'"&amp;$C25&amp;"'!"&amp;"A2"):INDIRECT("'"&amp;$C25&amp;"'!"&amp;"B100"),2,FALSE))</f>
        <v/>
      </c>
      <c r="AZ25" s="25" t="str">
        <f ca="1">IF(ISERROR(VLOOKUP(AZ$1,INDIRECT("'"&amp;$C25&amp;"'!"&amp;"A2"):INDIRECT("'"&amp;$C25&amp;"'!"&amp;"B100"),2,FALSE)),"",VLOOKUP(AZ$1,INDIRECT("'"&amp;$C25&amp;"'!"&amp;"A2"):INDIRECT("'"&amp;$C25&amp;"'!"&amp;"B100"),2,FALSE))</f>
        <v/>
      </c>
      <c r="BA25" s="25" t="str">
        <f ca="1">IF(ISERROR(VLOOKUP(BA$1,INDIRECT("'"&amp;$C25&amp;"'!"&amp;"A2"):INDIRECT("'"&amp;$C25&amp;"'!"&amp;"B100"),2,FALSE)),"",VLOOKUP(BA$1,INDIRECT("'"&amp;$C25&amp;"'!"&amp;"A2"):INDIRECT("'"&amp;$C25&amp;"'!"&amp;"B100"),2,FALSE))</f>
        <v/>
      </c>
      <c r="BB25" s="25" t="str">
        <f ca="1">IF(ISERROR(VLOOKUP(BB$1,INDIRECT("'"&amp;$C25&amp;"'!"&amp;"A2"):INDIRECT("'"&amp;$C25&amp;"'!"&amp;"B100"),2,FALSE)),"",VLOOKUP(BB$1,INDIRECT("'"&amp;$C25&amp;"'!"&amp;"A2"):INDIRECT("'"&amp;$C25&amp;"'!"&amp;"B100"),2,FALSE))</f>
        <v/>
      </c>
      <c r="BC25" s="25" t="str">
        <f ca="1">IF(ISERROR(VLOOKUP(BC$1,INDIRECT("'"&amp;$C25&amp;"'!"&amp;"A2"):INDIRECT("'"&amp;$C25&amp;"'!"&amp;"B100"),2,FALSE)),"",VLOOKUP(BC$1,INDIRECT("'"&amp;$C25&amp;"'!"&amp;"A2"):INDIRECT("'"&amp;$C25&amp;"'!"&amp;"B100"),2,FALSE))</f>
        <v/>
      </c>
      <c r="BD25" s="25" t="str">
        <f ca="1">IF(ISERROR(VLOOKUP(BD$1,INDIRECT("'"&amp;$C25&amp;"'!"&amp;"A2"):INDIRECT("'"&amp;$C25&amp;"'!"&amp;"B100"),2,FALSE)),"",VLOOKUP(BD$1,INDIRECT("'"&amp;$C25&amp;"'!"&amp;"A2"):INDIRECT("'"&amp;$C25&amp;"'!"&amp;"B100"),2,FALSE))</f>
        <v/>
      </c>
      <c r="BE25" s="61"/>
    </row>
    <row r="26" spans="1:58" x14ac:dyDescent="0.3">
      <c r="A26" s="218" t="s">
        <v>76</v>
      </c>
      <c r="B26" s="222">
        <v>4</v>
      </c>
      <c r="C26" s="218" t="str">
        <f t="shared" ref="C26:C27" si="1">CONCATENATE(B26,"-",A26)</f>
        <v>4-CONTACT</v>
      </c>
      <c r="D26" s="82" t="s">
        <v>144</v>
      </c>
      <c r="E26" s="82" t="str">
        <f ca="1">IF(ISERROR(VLOOKUP(E$1,INDIRECT("'"&amp;$C26&amp;"'!"&amp;"A2"):INDIRECT("'"&amp;$C26&amp;"'!"&amp;"B100"),2,FALSE)),"",VLOOKUP(E$1,INDIRECT("'"&amp;$C26&amp;"'!"&amp;"A2"):INDIRECT("'"&amp;$C26&amp;"'!"&amp;"B100"),2,FALSE))</f>
        <v>GEODATA:CONTACT</v>
      </c>
      <c r="F26" s="82" t="str">
        <f ca="1">IF(ISERROR(VLOOKUP(F$1,INDIRECT("'"&amp;$C26&amp;"'!"&amp;"A2"):INDIRECT("'"&amp;$C26&amp;"'!"&amp;"B100"),2,FALSE)),"",VLOOKUP(F$1,INDIRECT("'"&amp;$C26&amp;"'!"&amp;"A2"):INDIRECT("'"&amp;$C26&amp;"'!"&amp;"B100"),2,FALSE))</f>
        <v>NUMORDER</v>
      </c>
      <c r="G26" s="24" t="str">
        <f ca="1">IF(ISERROR(VLOOKUP(G$1,INDIRECT("'"&amp;$C26&amp;"'!"&amp;"A2"):INDIRECT("'"&amp;$C26&amp;"'!"&amp;"B100"),2,FALSE)),"",VLOOKUP(G$1,INDIRECT("'"&amp;$C26&amp;"'!"&amp;"A2"):INDIRECT("'"&amp;$C26&amp;"'!"&amp;"B100"),2,FALSE))</f>
        <v>CONTCOMPNAME</v>
      </c>
      <c r="H26" s="24" t="str">
        <f ca="1">IF(ISERROR(VLOOKUP(H$1,INDIRECT("'"&amp;$C26&amp;"'!"&amp;"A2"):INDIRECT("'"&amp;$C26&amp;"'!"&amp;"B100"),2,FALSE)),"",VLOOKUP(H$1,INDIRECT("'"&amp;$C26&amp;"'!"&amp;"A2"):INDIRECT("'"&amp;$C26&amp;"'!"&amp;"B100"),2,FALSE))</f>
        <v>CONTNAME</v>
      </c>
      <c r="I26" s="24" t="str">
        <f ca="1">IF(ISERROR(VLOOKUP(I$1,INDIRECT("'"&amp;$C26&amp;"'!"&amp;"A2"):INDIRECT("'"&amp;$C26&amp;"'!"&amp;"B100"),2,FALSE)),"",VLOOKUP(I$1,INDIRECT("'"&amp;$C26&amp;"'!"&amp;"A2"):INDIRECT("'"&amp;$C26&amp;"'!"&amp;"B100"),2,FALSE))</f>
        <v>CONTNAME2</v>
      </c>
      <c r="J26" s="24" t="str">
        <f ca="1">IF(ISERROR(VLOOKUP(J$1,INDIRECT("'"&amp;$C26&amp;"'!"&amp;"A2"):INDIRECT("'"&amp;$C26&amp;"'!"&amp;"B100"),2,FALSE)),"",VLOOKUP(J$1,INDIRECT("'"&amp;$C26&amp;"'!"&amp;"A2"):INDIRECT("'"&amp;$C26&amp;"'!"&amp;"B100"),2,FALSE))</f>
        <v>CONTSTREET</v>
      </c>
      <c r="K26" s="24" t="str">
        <f ca="1">IF(ISERROR(VLOOKUP(K$1,INDIRECT("'"&amp;$C26&amp;"'!"&amp;"A2"):INDIRECT("'"&amp;$C26&amp;"'!"&amp;"B100"),2,FALSE)),"",VLOOKUP(K$1,INDIRECT("'"&amp;$C26&amp;"'!"&amp;"A2"):INDIRECT("'"&amp;$C26&amp;"'!"&amp;"B100"),2,FALSE))</f>
        <v>CONTPROPNUM</v>
      </c>
      <c r="L26" s="24" t="str">
        <f ca="1">IF(ISERROR(VLOOKUP(L$1,INDIRECT("'"&amp;$C26&amp;"'!"&amp;"A2"):INDIRECT("'"&amp;$C26&amp;"'!"&amp;"B100"),2,FALSE)),"",VLOOKUP(L$1,INDIRECT("'"&amp;$C26&amp;"'!"&amp;"A2"):INDIRECT("'"&amp;$C26&amp;"'!"&amp;"B100"),2,FALSE))</f>
        <v>CONTADD2</v>
      </c>
      <c r="M26" s="24" t="str">
        <f ca="1">IF(ISERROR(VLOOKUP(M$1,INDIRECT("'"&amp;$C26&amp;"'!"&amp;"A2"):INDIRECT("'"&amp;$C26&amp;"'!"&amp;"B100"),2,FALSE)),"",VLOOKUP(M$1,INDIRECT("'"&amp;$C26&amp;"'!"&amp;"A2"):INDIRECT("'"&amp;$C26&amp;"'!"&amp;"B100"),2,FALSE))</f>
        <v>CONTADD3</v>
      </c>
      <c r="N26" s="24" t="str">
        <f ca="1">IF(ISERROR(VLOOKUP(N$1,INDIRECT("'"&amp;$C26&amp;"'!"&amp;"A2"):INDIRECT("'"&amp;$C26&amp;"'!"&amp;"B100"),2,FALSE)),"",VLOOKUP(N$1,INDIRECT("'"&amp;$C26&amp;"'!"&amp;"A2"):INDIRECT("'"&amp;$C26&amp;"'!"&amp;"B100"),2,FALSE))</f>
        <v>CONTFLOOR</v>
      </c>
      <c r="O26" s="24" t="str">
        <f ca="1">IF(ISERROR(VLOOKUP(O$1,INDIRECT("'"&amp;$C26&amp;"'!"&amp;"A2"):INDIRECT("'"&amp;$C26&amp;"'!"&amp;"B100"),2,FALSE)),"",VLOOKUP(O$1,INDIRECT("'"&amp;$C26&amp;"'!"&amp;"A2"):INDIRECT("'"&amp;$C26&amp;"'!"&amp;"B100"),2,FALSE))</f>
        <v>CONTBUILDING</v>
      </c>
      <c r="P26" s="24" t="str">
        <f ca="1">IF(ISERROR(VLOOKUP(P$1,INDIRECT("'"&amp;$C26&amp;"'!"&amp;"A2"):INDIRECT("'"&amp;$C26&amp;"'!"&amp;"B100"),2,FALSE)),"",VLOOKUP(P$1,INDIRECT("'"&amp;$C26&amp;"'!"&amp;"A2"):INDIRECT("'"&amp;$C26&amp;"'!"&amp;"B100"),2,FALSE))</f>
        <v>CONTDEPARTMENT</v>
      </c>
      <c r="Q26" s="24" t="str">
        <f ca="1">IF(ISERROR(VLOOKUP(Q$1,INDIRECT("'"&amp;$C26&amp;"'!"&amp;"A2"):INDIRECT("'"&amp;$C26&amp;"'!"&amp;"B100"),2,FALSE)),"",VLOOKUP(Q$1,INDIRECT("'"&amp;$C26&amp;"'!"&amp;"A2"):INDIRECT("'"&amp;$C26&amp;"'!"&amp;"B100"),2,FALSE))</f>
        <v>CONTCOUNTRYCODE</v>
      </c>
      <c r="R26" s="24" t="str">
        <f ca="1">IF(ISERROR(VLOOKUP(R$1,INDIRECT("'"&amp;$C26&amp;"'!"&amp;"A2"):INDIRECT("'"&amp;$C26&amp;"'!"&amp;"B100"),2,FALSE)),"",VLOOKUP(R$1,INDIRECT("'"&amp;$C26&amp;"'!"&amp;"A2"):INDIRECT("'"&amp;$C26&amp;"'!"&amp;"B100"),2,FALSE))</f>
        <v>CONTSTATE</v>
      </c>
      <c r="S26" s="24" t="str">
        <f ca="1">IF(ISERROR(VLOOKUP(S$1,INDIRECT("'"&amp;$C26&amp;"'!"&amp;"A2"):INDIRECT("'"&amp;$C26&amp;"'!"&amp;"B100"),2,FALSE)),"",VLOOKUP(S$1,INDIRECT("'"&amp;$C26&amp;"'!"&amp;"A2"):INDIRECT("'"&amp;$C26&amp;"'!"&amp;"B100"),2,FALSE))</f>
        <v>CONTZIPCODE</v>
      </c>
      <c r="T26" s="24" t="str">
        <f ca="1">IF(ISERROR(VLOOKUP(T$1,INDIRECT("'"&amp;$C26&amp;"'!"&amp;"A2"):INDIRECT("'"&amp;$C26&amp;"'!"&amp;"B100"),2,FALSE)),"",VLOOKUP(T$1,INDIRECT("'"&amp;$C26&amp;"'!"&amp;"A2"):INDIRECT("'"&amp;$C26&amp;"'!"&amp;"B100"),2,FALSE))</f>
        <v>CONTTOWN</v>
      </c>
      <c r="U26" s="24" t="str">
        <f ca="1">IF(ISERROR(VLOOKUP(U$1,INDIRECT("'"&amp;$C26&amp;"'!"&amp;"A2"):INDIRECT("'"&amp;$C26&amp;"'!"&amp;"B100"),2,FALSE)),"",VLOOKUP(U$1,INDIRECT("'"&amp;$C26&amp;"'!"&amp;"A2"):INDIRECT("'"&amp;$C26&amp;"'!"&amp;"B100"),2,FALSE))</f>
        <v>CONTPERSON</v>
      </c>
      <c r="V26" s="24" t="str">
        <f ca="1">IF(ISERROR(VLOOKUP(V$1,INDIRECT("'"&amp;$C26&amp;"'!"&amp;"A2"):INDIRECT("'"&amp;$C26&amp;"'!"&amp;"B100"),2,FALSE)),"",VLOOKUP(V$1,INDIRECT("'"&amp;$C26&amp;"'!"&amp;"A2"):INDIRECT("'"&amp;$C26&amp;"'!"&amp;"B100"),2,FALSE))</f>
        <v>CONTPHONE</v>
      </c>
      <c r="W26" s="24" t="str">
        <f ca="1">IF(ISERROR(VLOOKUP(W$1,INDIRECT("'"&amp;$C26&amp;"'!"&amp;"A2"):INDIRECT("'"&amp;$C26&amp;"'!"&amp;"B100"),2,FALSE)),"",VLOOKUP(W$1,INDIRECT("'"&amp;$C26&amp;"'!"&amp;"A2"):INDIRECT("'"&amp;$C26&amp;"'!"&amp;"B100"),2,FALSE))</f>
        <v>CONTFAX</v>
      </c>
      <c r="X26" s="24" t="str">
        <f ca="1">IF(ISERROR(VLOOKUP(X$1,INDIRECT("'"&amp;$C26&amp;"'!"&amp;"A2"):INDIRECT("'"&amp;$C26&amp;"'!"&amp;"B100"),2,FALSE)),"",VLOOKUP(X$1,INDIRECT("'"&amp;$C26&amp;"'!"&amp;"A2"):INDIRECT("'"&amp;$C26&amp;"'!"&amp;"B100"),2,FALSE))</f>
        <v>CONTEMAIL</v>
      </c>
      <c r="Y26" s="24" t="str">
        <f ca="1">IF(ISERROR(VLOOKUP(Y$1,INDIRECT("'"&amp;$C26&amp;"'!"&amp;"A2"):INDIRECT("'"&amp;$C26&amp;"'!"&amp;"B100"),2,FALSE)),"",VLOOKUP(Y$1,INDIRECT("'"&amp;$C26&amp;"'!"&amp;"A2"):INDIRECT("'"&amp;$C26&amp;"'!"&amp;"B100"),2,FALSE))</f>
        <v>CONTCOMMENT</v>
      </c>
      <c r="Z26" s="24" t="str">
        <f ca="1">IF(ISERROR(VLOOKUP(Z$1,INDIRECT("'"&amp;$C26&amp;"'!"&amp;"A2"):INDIRECT("'"&amp;$C26&amp;"'!"&amp;"B100"),2,FALSE)),"",VLOOKUP(Z$1,INDIRECT("'"&amp;$C26&amp;"'!"&amp;"A2"):INDIRECT("'"&amp;$C26&amp;"'!"&amp;"B100"),2,FALSE))</f>
        <v>CONTGLN</v>
      </c>
      <c r="AA26" s="24" t="str">
        <f ca="1">IF(ISERROR(VLOOKUP(AA$1,INDIRECT("'"&amp;$C26&amp;"'!"&amp;"A2"):INDIRECT("'"&amp;$C26&amp;"'!"&amp;"B100"),2,FALSE)),"",VLOOKUP(AA$1,INDIRECT("'"&amp;$C26&amp;"'!"&amp;"A2"):INDIRECT("'"&amp;$C26&amp;"'!"&amp;"B100"),2,FALSE))</f>
        <v>CONTGPSLAT</v>
      </c>
      <c r="AB26" s="24" t="str">
        <f ca="1">IF(ISERROR(VLOOKUP(AB$1,INDIRECT("'"&amp;$C26&amp;"'!"&amp;"A2"):INDIRECT("'"&amp;$C26&amp;"'!"&amp;"B100"),2,FALSE)),"",VLOOKUP(AB$1,INDIRECT("'"&amp;$C26&amp;"'!"&amp;"A2"):INDIRECT("'"&amp;$C26&amp;"'!"&amp;"B100"),2,FALSE))</f>
        <v>CONTGPSLONG</v>
      </c>
      <c r="AC26" s="24" t="str">
        <f ca="1">IF(ISERROR(VLOOKUP(AC$1,INDIRECT("'"&amp;$C26&amp;"'!"&amp;"A2"):INDIRECT("'"&amp;$C26&amp;"'!"&amp;"B100"),2,FALSE)),"",VLOOKUP(AC$1,INDIRECT("'"&amp;$C26&amp;"'!"&amp;"A2"):INDIRECT("'"&amp;$C26&amp;"'!"&amp;"B100"),2,FALSE))</f>
        <v/>
      </c>
      <c r="AD26" s="24" t="str">
        <f ca="1">IF(ISERROR(VLOOKUP(AD$1,INDIRECT("'"&amp;$C26&amp;"'!"&amp;"A2"):INDIRECT("'"&amp;$C26&amp;"'!"&amp;"B100"),2,FALSE)),"",VLOOKUP(AD$1,INDIRECT("'"&amp;$C26&amp;"'!"&amp;"A2"):INDIRECT("'"&amp;$C26&amp;"'!"&amp;"B100"),2,FALSE))</f>
        <v/>
      </c>
      <c r="AE26" s="24" t="str">
        <f ca="1">IF(ISERROR(VLOOKUP(AE$1,INDIRECT("'"&amp;$C26&amp;"'!"&amp;"A2"):INDIRECT("'"&amp;$C26&amp;"'!"&amp;"B100"),2,FALSE)),"",VLOOKUP(AE$1,INDIRECT("'"&amp;$C26&amp;"'!"&amp;"A2"):INDIRECT("'"&amp;$C26&amp;"'!"&amp;"B100"),2,FALSE))</f>
        <v/>
      </c>
      <c r="AF26" s="24" t="str">
        <f ca="1">IF(ISERROR(VLOOKUP(AF$1,INDIRECT("'"&amp;$C26&amp;"'!"&amp;"A2"):INDIRECT("'"&amp;$C26&amp;"'!"&amp;"B100"),2,FALSE)),"",VLOOKUP(AF$1,INDIRECT("'"&amp;$C26&amp;"'!"&amp;"A2"):INDIRECT("'"&amp;$C26&amp;"'!"&amp;"B100"),2,FALSE))</f>
        <v/>
      </c>
      <c r="AG26" s="24" t="str">
        <f ca="1">IF(ISERROR(VLOOKUP(AG$1,INDIRECT("'"&amp;$C26&amp;"'!"&amp;"A2"):INDIRECT("'"&amp;$C26&amp;"'!"&amp;"B100"),2,FALSE)),"",VLOOKUP(AG$1,INDIRECT("'"&amp;$C26&amp;"'!"&amp;"A2"):INDIRECT("'"&amp;$C26&amp;"'!"&amp;"B100"),2,FALSE))</f>
        <v/>
      </c>
      <c r="AH26" s="24" t="str">
        <f ca="1">IF(ISERROR(VLOOKUP(AH$1,INDIRECT("'"&amp;$C26&amp;"'!"&amp;"A2"):INDIRECT("'"&amp;$C26&amp;"'!"&amp;"B100"),2,FALSE)),"",VLOOKUP(AH$1,INDIRECT("'"&amp;$C26&amp;"'!"&amp;"A2"):INDIRECT("'"&amp;$C26&amp;"'!"&amp;"B100"),2,FALSE))</f>
        <v/>
      </c>
      <c r="AI26" s="24" t="str">
        <f ca="1">IF(ISERROR(VLOOKUP(AI$1,INDIRECT("'"&amp;$C26&amp;"'!"&amp;"A2"):INDIRECT("'"&amp;$C26&amp;"'!"&amp;"B100"),2,FALSE)),"",VLOOKUP(AI$1,INDIRECT("'"&amp;$C26&amp;"'!"&amp;"A2"):INDIRECT("'"&amp;$C26&amp;"'!"&amp;"B100"),2,FALSE))</f>
        <v/>
      </c>
      <c r="AJ26" s="24" t="str">
        <f ca="1">IF(ISERROR(VLOOKUP(AJ$1,INDIRECT("'"&amp;$C26&amp;"'!"&amp;"A2"):INDIRECT("'"&amp;$C26&amp;"'!"&amp;"B100"),2,FALSE)),"",VLOOKUP(AJ$1,INDIRECT("'"&amp;$C26&amp;"'!"&amp;"A2"):INDIRECT("'"&amp;$C26&amp;"'!"&amp;"B100"),2,FALSE))</f>
        <v/>
      </c>
      <c r="AK26" s="24" t="str">
        <f ca="1">IF(ISERROR(VLOOKUP(AK$1,INDIRECT("'"&amp;$C26&amp;"'!"&amp;"A2"):INDIRECT("'"&amp;$C26&amp;"'!"&amp;"B100"),2,FALSE)),"",VLOOKUP(AK$1,INDIRECT("'"&amp;$C26&amp;"'!"&amp;"A2"):INDIRECT("'"&amp;$C26&amp;"'!"&amp;"B100"),2,FALSE))</f>
        <v/>
      </c>
      <c r="AL26" s="24" t="str">
        <f ca="1">IF(ISERROR(VLOOKUP(AL$1,INDIRECT("'"&amp;$C26&amp;"'!"&amp;"A2"):INDIRECT("'"&amp;$C26&amp;"'!"&amp;"B100"),2,FALSE)),"",VLOOKUP(AL$1,INDIRECT("'"&amp;$C26&amp;"'!"&amp;"A2"):INDIRECT("'"&amp;$C26&amp;"'!"&amp;"B100"),2,FALSE))</f>
        <v/>
      </c>
      <c r="AM26" s="24" t="str">
        <f ca="1">IF(ISERROR(VLOOKUP(AM$1,INDIRECT("'"&amp;$C26&amp;"'!"&amp;"A2"):INDIRECT("'"&amp;$C26&amp;"'!"&amp;"B100"),2,FALSE)),"",VLOOKUP(AM$1,INDIRECT("'"&amp;$C26&amp;"'!"&amp;"A2"):INDIRECT("'"&amp;$C26&amp;"'!"&amp;"B100"),2,FALSE))</f>
        <v/>
      </c>
      <c r="AN26" s="24" t="str">
        <f ca="1">IF(ISERROR(VLOOKUP(AN$1,INDIRECT("'"&amp;$C26&amp;"'!"&amp;"A2"):INDIRECT("'"&amp;$C26&amp;"'!"&amp;"B100"),2,FALSE)),"",VLOOKUP(AN$1,INDIRECT("'"&amp;$C26&amp;"'!"&amp;"A2"):INDIRECT("'"&amp;$C26&amp;"'!"&amp;"B100"),2,FALSE))</f>
        <v/>
      </c>
      <c r="AO26" s="24" t="str">
        <f ca="1">IF(ISERROR(VLOOKUP(AO$1,INDIRECT("'"&amp;$C26&amp;"'!"&amp;"A2"):INDIRECT("'"&amp;$C26&amp;"'!"&amp;"B100"),2,FALSE)),"",VLOOKUP(AO$1,INDIRECT("'"&amp;$C26&amp;"'!"&amp;"A2"):INDIRECT("'"&amp;$C26&amp;"'!"&amp;"B100"),2,FALSE))</f>
        <v/>
      </c>
      <c r="AP26" s="24" t="str">
        <f ca="1">IF(ISERROR(VLOOKUP(AP$1,INDIRECT("'"&amp;$C26&amp;"'!"&amp;"A2"):INDIRECT("'"&amp;$C26&amp;"'!"&amp;"B100"),2,FALSE)),"",VLOOKUP(AP$1,INDIRECT("'"&amp;$C26&amp;"'!"&amp;"A2"):INDIRECT("'"&amp;$C26&amp;"'!"&amp;"B100"),2,FALSE))</f>
        <v/>
      </c>
      <c r="AQ26" s="24" t="str">
        <f ca="1">IF(ISERROR(VLOOKUP(AQ$1,INDIRECT("'"&amp;$C26&amp;"'!"&amp;"A2"):INDIRECT("'"&amp;$C26&amp;"'!"&amp;"B100"),2,FALSE)),"",VLOOKUP(AQ$1,INDIRECT("'"&amp;$C26&amp;"'!"&amp;"A2"):INDIRECT("'"&amp;$C26&amp;"'!"&amp;"B100"),2,FALSE))</f>
        <v/>
      </c>
      <c r="AR26" s="24" t="str">
        <f ca="1">IF(ISERROR(VLOOKUP(AR$1,INDIRECT("'"&amp;$C26&amp;"'!"&amp;"A2"):INDIRECT("'"&amp;$C26&amp;"'!"&amp;"B100"),2,FALSE)),"",VLOOKUP(AR$1,INDIRECT("'"&amp;$C26&amp;"'!"&amp;"A2"):INDIRECT("'"&amp;$C26&amp;"'!"&amp;"B100"),2,FALSE))</f>
        <v/>
      </c>
      <c r="AS26" s="24" t="str">
        <f ca="1">IF(ISERROR(VLOOKUP(AS$1,INDIRECT("'"&amp;$C26&amp;"'!"&amp;"A2"):INDIRECT("'"&amp;$C26&amp;"'!"&amp;"B100"),2,FALSE)),"",VLOOKUP(AS$1,INDIRECT("'"&amp;$C26&amp;"'!"&amp;"A2"):INDIRECT("'"&amp;$C26&amp;"'!"&amp;"B100"),2,FALSE))</f>
        <v/>
      </c>
      <c r="AT26" s="24" t="str">
        <f ca="1">IF(ISERROR(VLOOKUP(AT$1,INDIRECT("'"&amp;$C26&amp;"'!"&amp;"A2"):INDIRECT("'"&amp;$C26&amp;"'!"&amp;"B100"),2,FALSE)),"",VLOOKUP(AT$1,INDIRECT("'"&amp;$C26&amp;"'!"&amp;"A2"):INDIRECT("'"&amp;$C26&amp;"'!"&amp;"B100"),2,FALSE))</f>
        <v/>
      </c>
      <c r="AU26" s="24" t="str">
        <f ca="1">IF(ISERROR(VLOOKUP(AU$1,INDIRECT("'"&amp;$C26&amp;"'!"&amp;"A2"):INDIRECT("'"&amp;$C26&amp;"'!"&amp;"B100"),2,FALSE)),"",VLOOKUP(AU$1,INDIRECT("'"&amp;$C26&amp;"'!"&amp;"A2"):INDIRECT("'"&amp;$C26&amp;"'!"&amp;"B100"),2,FALSE))</f>
        <v/>
      </c>
      <c r="AV26" s="24" t="str">
        <f ca="1">IF(ISERROR(VLOOKUP(AV$1,INDIRECT("'"&amp;$C26&amp;"'!"&amp;"A2"):INDIRECT("'"&amp;$C26&amp;"'!"&amp;"B100"),2,FALSE)),"",VLOOKUP(AV$1,INDIRECT("'"&amp;$C26&amp;"'!"&amp;"A2"):INDIRECT("'"&amp;$C26&amp;"'!"&amp;"B100"),2,FALSE))</f>
        <v/>
      </c>
      <c r="AW26" s="24" t="str">
        <f ca="1">IF(ISERROR(VLOOKUP(AW$1,INDIRECT("'"&amp;$C26&amp;"'!"&amp;"A2"):INDIRECT("'"&amp;$C26&amp;"'!"&amp;"B100"),2,FALSE)),"",VLOOKUP(AW$1,INDIRECT("'"&amp;$C26&amp;"'!"&amp;"A2"):INDIRECT("'"&amp;$C26&amp;"'!"&amp;"B100"),2,FALSE))</f>
        <v/>
      </c>
      <c r="AX26" s="24" t="str">
        <f ca="1">IF(ISERROR(VLOOKUP(AX$1,INDIRECT("'"&amp;$C26&amp;"'!"&amp;"A2"):INDIRECT("'"&amp;$C26&amp;"'!"&amp;"B100"),2,FALSE)),"",VLOOKUP(AX$1,INDIRECT("'"&amp;$C26&amp;"'!"&amp;"A2"):INDIRECT("'"&amp;$C26&amp;"'!"&amp;"B100"),2,FALSE))</f>
        <v/>
      </c>
      <c r="AY26" s="24" t="str">
        <f ca="1">IF(ISERROR(VLOOKUP(AY$1,INDIRECT("'"&amp;$C26&amp;"'!"&amp;"A2"):INDIRECT("'"&amp;$C26&amp;"'!"&amp;"B100"),2,FALSE)),"",VLOOKUP(AY$1,INDIRECT("'"&amp;$C26&amp;"'!"&amp;"A2"):INDIRECT("'"&amp;$C26&amp;"'!"&amp;"B100"),2,FALSE))</f>
        <v/>
      </c>
      <c r="AZ26" s="24" t="str">
        <f ca="1">IF(ISERROR(VLOOKUP(AZ$1,INDIRECT("'"&amp;$C26&amp;"'!"&amp;"A2"):INDIRECT("'"&amp;$C26&amp;"'!"&amp;"B100"),2,FALSE)),"",VLOOKUP(AZ$1,INDIRECT("'"&amp;$C26&amp;"'!"&amp;"A2"):INDIRECT("'"&amp;$C26&amp;"'!"&amp;"B100"),2,FALSE))</f>
        <v/>
      </c>
      <c r="BA26" s="24" t="str">
        <f ca="1">IF(ISERROR(VLOOKUP(BA$1,INDIRECT("'"&amp;$C26&amp;"'!"&amp;"A2"):INDIRECT("'"&amp;$C26&amp;"'!"&amp;"B100"),2,FALSE)),"",VLOOKUP(BA$1,INDIRECT("'"&amp;$C26&amp;"'!"&amp;"A2"):INDIRECT("'"&amp;$C26&amp;"'!"&amp;"B100"),2,FALSE))</f>
        <v/>
      </c>
      <c r="BB26" s="24" t="str">
        <f ca="1">IF(ISERROR(VLOOKUP(BB$1,INDIRECT("'"&amp;$C26&amp;"'!"&amp;"A2"):INDIRECT("'"&amp;$C26&amp;"'!"&amp;"B100"),2,FALSE)),"",VLOOKUP(BB$1,INDIRECT("'"&amp;$C26&amp;"'!"&amp;"A2"):INDIRECT("'"&amp;$C26&amp;"'!"&amp;"B100"),2,FALSE))</f>
        <v/>
      </c>
      <c r="BC26" s="24" t="str">
        <f ca="1">IF(ISERROR(VLOOKUP(BC$1,INDIRECT("'"&amp;$C26&amp;"'!"&amp;"A2"):INDIRECT("'"&amp;$C26&amp;"'!"&amp;"B100"),2,FALSE)),"",VLOOKUP(BC$1,INDIRECT("'"&amp;$C26&amp;"'!"&amp;"A2"):INDIRECT("'"&amp;$C26&amp;"'!"&amp;"B100"),2,FALSE))</f>
        <v/>
      </c>
      <c r="BD26" s="24" t="str">
        <f ca="1">IF(ISERROR(VLOOKUP(BD$1,INDIRECT("'"&amp;$C26&amp;"'!"&amp;"A2"):INDIRECT("'"&amp;$C26&amp;"'!"&amp;"B100"),2,FALSE)),"",VLOOKUP(BD$1,INDIRECT("'"&amp;$C26&amp;"'!"&amp;"A2"):INDIRECT("'"&amp;$C26&amp;"'!"&amp;"B100"),2,FALSE))</f>
        <v/>
      </c>
      <c r="BE26" s="61"/>
    </row>
    <row r="27" spans="1:58" x14ac:dyDescent="0.3">
      <c r="A27" s="220" t="s">
        <v>72</v>
      </c>
      <c r="B27" s="223">
        <v>5</v>
      </c>
      <c r="C27" s="220" t="str">
        <f t="shared" si="1"/>
        <v>5-GOODS</v>
      </c>
      <c r="D27" s="50" t="s">
        <v>144</v>
      </c>
      <c r="E27" s="50" t="str">
        <f ca="1">IF(ISERROR(VLOOKUP(E$1,INDIRECT("'"&amp;$C27&amp;"'!"&amp;"A2"):INDIRECT("'"&amp;$C27&amp;"'!"&amp;"B100"),2,FALSE)),"",VLOOKUP(E$1,INDIRECT("'"&amp;$C27&amp;"'!"&amp;"A2"):INDIRECT("'"&amp;$C27&amp;"'!"&amp;"B100"),2,FALSE))</f>
        <v>GEODATA:GOODS</v>
      </c>
      <c r="F27" s="50" t="str">
        <f ca="1">IF(ISERROR(VLOOKUP(F$1,INDIRECT("'"&amp;$C27&amp;"'!"&amp;"A2"):INDIRECT("'"&amp;$C27&amp;"'!"&amp;"B100"),2,FALSE)),"",VLOOKUP(F$1,INDIRECT("'"&amp;$C27&amp;"'!"&amp;"A2"):INDIRECT("'"&amp;$C27&amp;"'!"&amp;"B100"),2,FALSE))</f>
        <v>NUMORDER</v>
      </c>
      <c r="G27" s="25" t="str">
        <f ca="1">IF(ISERROR(VLOOKUP(G$1,INDIRECT("'"&amp;$C27&amp;"'!"&amp;"A2"):INDIRECT("'"&amp;$C27&amp;"'!"&amp;"B100"),2,FALSE)),"",VLOOKUP(G$1,INDIRECT("'"&amp;$C27&amp;"'!"&amp;"A2"):INDIRECT("'"&amp;$C27&amp;"'!"&amp;"B100"),2,FALSE))</f>
        <v>TYPE</v>
      </c>
      <c r="H27" s="25" t="str">
        <f ca="1">IF(ISERROR(VLOOKUP(H$1,INDIRECT("'"&amp;$C27&amp;"'!"&amp;"A2"):INDIRECT("'"&amp;$C27&amp;"'!"&amp;"B100"),2,FALSE)),"",VLOOKUP(H$1,INDIRECT("'"&amp;$C27&amp;"'!"&amp;"A2"):INDIRECT("'"&amp;$C27&amp;"'!"&amp;"B100"),2,FALSE))</f>
        <v>FEATURES</v>
      </c>
      <c r="I27" s="25" t="str">
        <f ca="1">IF(ISERROR(VLOOKUP(I$1,INDIRECT("'"&amp;$C27&amp;"'!"&amp;"A2"):INDIRECT("'"&amp;$C27&amp;"'!"&amp;"B100"),2,FALSE)),"",VLOOKUP(I$1,INDIRECT("'"&amp;$C27&amp;"'!"&amp;"A2"):INDIRECT("'"&amp;$C27&amp;"'!"&amp;"B100"),2,FALSE))</f>
        <v>LIMITDATE</v>
      </c>
      <c r="J27" s="25" t="str">
        <f ca="1">IF(ISERROR(VLOOKUP(J$1,INDIRECT("'"&amp;$C27&amp;"'!"&amp;"A2"):INDIRECT("'"&amp;$C27&amp;"'!"&amp;"B100"),2,FALSE)),"",VLOOKUP(J$1,INDIRECT("'"&amp;$C27&amp;"'!"&amp;"A2"):INDIRECT("'"&amp;$C27&amp;"'!"&amp;"B100"),2,FALSE))</f>
        <v>TEMPMIN</v>
      </c>
      <c r="K27" s="25" t="str">
        <f ca="1">IF(ISERROR(VLOOKUP(K$1,INDIRECT("'"&amp;$C27&amp;"'!"&amp;"A2"):INDIRECT("'"&amp;$C27&amp;"'!"&amp;"B100"),2,FALSE)),"",VLOOKUP(K$1,INDIRECT("'"&amp;$C27&amp;"'!"&amp;"A2"):INDIRECT("'"&amp;$C27&amp;"'!"&amp;"B100"),2,FALSE))</f>
        <v>TEMPMAX</v>
      </c>
      <c r="L27" s="25" t="str">
        <f ca="1">IF(ISERROR(VLOOKUP(L$1,INDIRECT("'"&amp;$C27&amp;"'!"&amp;"A2"):INDIRECT("'"&amp;$C27&amp;"'!"&amp;"B100"),2,FALSE)),"",VLOOKUP(L$1,INDIRECT("'"&amp;$C27&amp;"'!"&amp;"A2"):INDIRECT("'"&amp;$C27&amp;"'!"&amp;"B100"),2,FALSE))</f>
        <v>UNITTEMP</v>
      </c>
      <c r="M27" s="25" t="str">
        <f ca="1">IF(ISERROR(VLOOKUP(M$1,INDIRECT("'"&amp;$C27&amp;"'!"&amp;"A2"):INDIRECT("'"&amp;$C27&amp;"'!"&amp;"B100"),2,FALSE)),"",VLOOKUP(M$1,INDIRECT("'"&amp;$C27&amp;"'!"&amp;"A2"):INDIRECT("'"&amp;$C27&amp;"'!"&amp;"B100"),2,FALSE))</f>
        <v>CARES</v>
      </c>
      <c r="N27" s="25" t="str">
        <f ca="1">IF(ISERROR(VLOOKUP(N$1,INDIRECT("'"&amp;$C27&amp;"'!"&amp;"A2"):INDIRECT("'"&amp;$C27&amp;"'!"&amp;"B100"),2,FALSE)),"",VLOOKUP(N$1,INDIRECT("'"&amp;$C27&amp;"'!"&amp;"A2"):INDIRECT("'"&amp;$C27&amp;"'!"&amp;"B100"),2,FALSE))</f>
        <v>DESCRIPTION</v>
      </c>
      <c r="O27" s="25" t="str">
        <f ca="1">IF(ISERROR(VLOOKUP(O$1,INDIRECT("'"&amp;$C27&amp;"'!"&amp;"A2"):INDIRECT("'"&amp;$C27&amp;"'!"&amp;"B100"),2,FALSE)),"",VLOOKUP(O$1,INDIRECT("'"&amp;$C27&amp;"'!"&amp;"A2"):INDIRECT("'"&amp;$C27&amp;"'!"&amp;"B100"),2,FALSE))</f>
        <v/>
      </c>
      <c r="P27" s="25" t="str">
        <f ca="1">IF(ISERROR(VLOOKUP(P$1,INDIRECT("'"&amp;$C27&amp;"'!"&amp;"A2"):INDIRECT("'"&amp;$C27&amp;"'!"&amp;"B100"),2,FALSE)),"",VLOOKUP(P$1,INDIRECT("'"&amp;$C27&amp;"'!"&amp;"A2"):INDIRECT("'"&amp;$C27&amp;"'!"&amp;"B100"),2,FALSE))</f>
        <v/>
      </c>
      <c r="Q27" s="25" t="str">
        <f ca="1">IF(ISERROR(VLOOKUP(Q$1,INDIRECT("'"&amp;$C27&amp;"'!"&amp;"A2"):INDIRECT("'"&amp;$C27&amp;"'!"&amp;"B100"),2,FALSE)),"",VLOOKUP(Q$1,INDIRECT("'"&amp;$C27&amp;"'!"&amp;"A2"):INDIRECT("'"&amp;$C27&amp;"'!"&amp;"B100"),2,FALSE))</f>
        <v/>
      </c>
      <c r="R27" s="25" t="str">
        <f ca="1">IF(ISERROR(VLOOKUP(R$1,INDIRECT("'"&amp;$C27&amp;"'!"&amp;"A2"):INDIRECT("'"&amp;$C27&amp;"'!"&amp;"B100"),2,FALSE)),"",VLOOKUP(R$1,INDIRECT("'"&amp;$C27&amp;"'!"&amp;"A2"):INDIRECT("'"&amp;$C27&amp;"'!"&amp;"B100"),2,FALSE))</f>
        <v/>
      </c>
      <c r="S27" s="25" t="str">
        <f ca="1">IF(ISERROR(VLOOKUP(S$1,INDIRECT("'"&amp;$C27&amp;"'!"&amp;"A2"):INDIRECT("'"&amp;$C27&amp;"'!"&amp;"B100"),2,FALSE)),"",VLOOKUP(S$1,INDIRECT("'"&amp;$C27&amp;"'!"&amp;"A2"):INDIRECT("'"&amp;$C27&amp;"'!"&amp;"B100"),2,FALSE))</f>
        <v/>
      </c>
      <c r="T27" s="25" t="str">
        <f ca="1">IF(ISERROR(VLOOKUP(T$1,INDIRECT("'"&amp;$C27&amp;"'!"&amp;"A2"):INDIRECT("'"&amp;$C27&amp;"'!"&amp;"B100"),2,FALSE)),"",VLOOKUP(T$1,INDIRECT("'"&amp;$C27&amp;"'!"&amp;"A2"):INDIRECT("'"&amp;$C27&amp;"'!"&amp;"B100"),2,FALSE))</f>
        <v/>
      </c>
      <c r="U27" s="25" t="str">
        <f ca="1">IF(ISERROR(VLOOKUP(U$1,INDIRECT("'"&amp;$C27&amp;"'!"&amp;"A2"):INDIRECT("'"&amp;$C27&amp;"'!"&amp;"B100"),2,FALSE)),"",VLOOKUP(U$1,INDIRECT("'"&amp;$C27&amp;"'!"&amp;"A2"):INDIRECT("'"&amp;$C27&amp;"'!"&amp;"B100"),2,FALSE))</f>
        <v/>
      </c>
      <c r="V27" s="25" t="str">
        <f ca="1">IF(ISERROR(VLOOKUP(V$1,INDIRECT("'"&amp;$C27&amp;"'!"&amp;"A2"):INDIRECT("'"&amp;$C27&amp;"'!"&amp;"B100"),2,FALSE)),"",VLOOKUP(V$1,INDIRECT("'"&amp;$C27&amp;"'!"&amp;"A2"):INDIRECT("'"&amp;$C27&amp;"'!"&amp;"B100"),2,FALSE))</f>
        <v/>
      </c>
      <c r="W27" s="25" t="str">
        <f ca="1">IF(ISERROR(VLOOKUP(W$1,INDIRECT("'"&amp;$C27&amp;"'!"&amp;"A2"):INDIRECT("'"&amp;$C27&amp;"'!"&amp;"B100"),2,FALSE)),"",VLOOKUP(W$1,INDIRECT("'"&amp;$C27&amp;"'!"&amp;"A2"):INDIRECT("'"&amp;$C27&amp;"'!"&amp;"B100"),2,FALSE))</f>
        <v/>
      </c>
      <c r="X27" s="25" t="str">
        <f ca="1">IF(ISERROR(VLOOKUP(X$1,INDIRECT("'"&amp;$C27&amp;"'!"&amp;"A2"):INDIRECT("'"&amp;$C27&amp;"'!"&amp;"B100"),2,FALSE)),"",VLOOKUP(X$1,INDIRECT("'"&amp;$C27&amp;"'!"&amp;"A2"):INDIRECT("'"&amp;$C27&amp;"'!"&amp;"B100"),2,FALSE))</f>
        <v/>
      </c>
      <c r="Y27" s="25" t="str">
        <f ca="1">IF(ISERROR(VLOOKUP(Y$1,INDIRECT("'"&amp;$C27&amp;"'!"&amp;"A2"):INDIRECT("'"&amp;$C27&amp;"'!"&amp;"B100"),2,FALSE)),"",VLOOKUP(Y$1,INDIRECT("'"&amp;$C27&amp;"'!"&amp;"A2"):INDIRECT("'"&amp;$C27&amp;"'!"&amp;"B100"),2,FALSE))</f>
        <v/>
      </c>
      <c r="Z27" s="25" t="str">
        <f ca="1">IF(ISERROR(VLOOKUP(Z$1,INDIRECT("'"&amp;$C27&amp;"'!"&amp;"A2"):INDIRECT("'"&amp;$C27&amp;"'!"&amp;"B100"),2,FALSE)),"",VLOOKUP(Z$1,INDIRECT("'"&amp;$C27&amp;"'!"&amp;"A2"):INDIRECT("'"&amp;$C27&amp;"'!"&amp;"B100"),2,FALSE))</f>
        <v/>
      </c>
      <c r="AA27" s="25" t="str">
        <f ca="1">IF(ISERROR(VLOOKUP(AA$1,INDIRECT("'"&amp;$C27&amp;"'!"&amp;"A2"):INDIRECT("'"&amp;$C27&amp;"'!"&amp;"B100"),2,FALSE)),"",VLOOKUP(AA$1,INDIRECT("'"&amp;$C27&amp;"'!"&amp;"A2"):INDIRECT("'"&amp;$C27&amp;"'!"&amp;"B100"),2,FALSE))</f>
        <v/>
      </c>
      <c r="AB27" s="25" t="str">
        <f ca="1">IF(ISERROR(VLOOKUP(AB$1,INDIRECT("'"&amp;$C27&amp;"'!"&amp;"A2"):INDIRECT("'"&amp;$C27&amp;"'!"&amp;"B100"),2,FALSE)),"",VLOOKUP(AB$1,INDIRECT("'"&amp;$C27&amp;"'!"&amp;"A2"):INDIRECT("'"&amp;$C27&amp;"'!"&amp;"B100"),2,FALSE))</f>
        <v/>
      </c>
      <c r="AC27" s="25" t="str">
        <f ca="1">IF(ISERROR(VLOOKUP(AC$1,INDIRECT("'"&amp;$C27&amp;"'!"&amp;"A2"):INDIRECT("'"&amp;$C27&amp;"'!"&amp;"B100"),2,FALSE)),"",VLOOKUP(AC$1,INDIRECT("'"&amp;$C27&amp;"'!"&amp;"A2"):INDIRECT("'"&amp;$C27&amp;"'!"&amp;"B100"),2,FALSE))</f>
        <v/>
      </c>
      <c r="AD27" s="25" t="str">
        <f ca="1">IF(ISERROR(VLOOKUP(AD$1,INDIRECT("'"&amp;$C27&amp;"'!"&amp;"A2"):INDIRECT("'"&amp;$C27&amp;"'!"&amp;"B100"),2,FALSE)),"",VLOOKUP(AD$1,INDIRECT("'"&amp;$C27&amp;"'!"&amp;"A2"):INDIRECT("'"&amp;$C27&amp;"'!"&amp;"B100"),2,FALSE))</f>
        <v/>
      </c>
      <c r="AE27" s="25" t="str">
        <f ca="1">IF(ISERROR(VLOOKUP(AE$1,INDIRECT("'"&amp;$C27&amp;"'!"&amp;"A2"):INDIRECT("'"&amp;$C27&amp;"'!"&amp;"B100"),2,FALSE)),"",VLOOKUP(AE$1,INDIRECT("'"&amp;$C27&amp;"'!"&amp;"A2"):INDIRECT("'"&amp;$C27&amp;"'!"&amp;"B100"),2,FALSE))</f>
        <v/>
      </c>
      <c r="AF27" s="25" t="str">
        <f ca="1">IF(ISERROR(VLOOKUP(AF$1,INDIRECT("'"&amp;$C27&amp;"'!"&amp;"A2"):INDIRECT("'"&amp;$C27&amp;"'!"&amp;"B100"),2,FALSE)),"",VLOOKUP(AF$1,INDIRECT("'"&amp;$C27&amp;"'!"&amp;"A2"):INDIRECT("'"&amp;$C27&amp;"'!"&amp;"B100"),2,FALSE))</f>
        <v/>
      </c>
      <c r="AG27" s="25" t="str">
        <f ca="1">IF(ISERROR(VLOOKUP(AG$1,INDIRECT("'"&amp;$C27&amp;"'!"&amp;"A2"):INDIRECT("'"&amp;$C27&amp;"'!"&amp;"B100"),2,FALSE)),"",VLOOKUP(AG$1,INDIRECT("'"&amp;$C27&amp;"'!"&amp;"A2"):INDIRECT("'"&amp;$C27&amp;"'!"&amp;"B100"),2,FALSE))</f>
        <v/>
      </c>
      <c r="AH27" s="25" t="str">
        <f ca="1">IF(ISERROR(VLOOKUP(AH$1,INDIRECT("'"&amp;$C27&amp;"'!"&amp;"A2"):INDIRECT("'"&amp;$C27&amp;"'!"&amp;"B100"),2,FALSE)),"",VLOOKUP(AH$1,INDIRECT("'"&amp;$C27&amp;"'!"&amp;"A2"):INDIRECT("'"&amp;$C27&amp;"'!"&amp;"B100"),2,FALSE))</f>
        <v/>
      </c>
      <c r="AI27" s="25" t="str">
        <f ca="1">IF(ISERROR(VLOOKUP(AI$1,INDIRECT("'"&amp;$C27&amp;"'!"&amp;"A2"):INDIRECT("'"&amp;$C27&amp;"'!"&amp;"B100"),2,FALSE)),"",VLOOKUP(AI$1,INDIRECT("'"&amp;$C27&amp;"'!"&amp;"A2"):INDIRECT("'"&amp;$C27&amp;"'!"&amp;"B100"),2,FALSE))</f>
        <v/>
      </c>
      <c r="AJ27" s="25" t="str">
        <f ca="1">IF(ISERROR(VLOOKUP(AJ$1,INDIRECT("'"&amp;$C27&amp;"'!"&amp;"A2"):INDIRECT("'"&amp;$C27&amp;"'!"&amp;"B100"),2,FALSE)),"",VLOOKUP(AJ$1,INDIRECT("'"&amp;$C27&amp;"'!"&amp;"A2"):INDIRECT("'"&amp;$C27&amp;"'!"&amp;"B100"),2,FALSE))</f>
        <v/>
      </c>
      <c r="AK27" s="25" t="str">
        <f ca="1">IF(ISERROR(VLOOKUP(AK$1,INDIRECT("'"&amp;$C27&amp;"'!"&amp;"A2"):INDIRECT("'"&amp;$C27&amp;"'!"&amp;"B100"),2,FALSE)),"",VLOOKUP(AK$1,INDIRECT("'"&amp;$C27&amp;"'!"&amp;"A2"):INDIRECT("'"&amp;$C27&amp;"'!"&amp;"B100"),2,FALSE))</f>
        <v/>
      </c>
      <c r="AL27" s="25" t="str">
        <f ca="1">IF(ISERROR(VLOOKUP(AL$1,INDIRECT("'"&amp;$C27&amp;"'!"&amp;"A2"):INDIRECT("'"&amp;$C27&amp;"'!"&amp;"B100"),2,FALSE)),"",VLOOKUP(AL$1,INDIRECT("'"&amp;$C27&amp;"'!"&amp;"A2"):INDIRECT("'"&amp;$C27&amp;"'!"&amp;"B100"),2,FALSE))</f>
        <v/>
      </c>
      <c r="AM27" s="25" t="str">
        <f ca="1">IF(ISERROR(VLOOKUP(AM$1,INDIRECT("'"&amp;$C27&amp;"'!"&amp;"A2"):INDIRECT("'"&amp;$C27&amp;"'!"&amp;"B100"),2,FALSE)),"",VLOOKUP(AM$1,INDIRECT("'"&amp;$C27&amp;"'!"&amp;"A2"):INDIRECT("'"&amp;$C27&amp;"'!"&amp;"B100"),2,FALSE))</f>
        <v/>
      </c>
      <c r="AN27" s="25" t="str">
        <f ca="1">IF(ISERROR(VLOOKUP(AN$1,INDIRECT("'"&amp;$C27&amp;"'!"&amp;"A2"):INDIRECT("'"&amp;$C27&amp;"'!"&amp;"B100"),2,FALSE)),"",VLOOKUP(AN$1,INDIRECT("'"&amp;$C27&amp;"'!"&amp;"A2"):INDIRECT("'"&amp;$C27&amp;"'!"&amp;"B100"),2,FALSE))</f>
        <v/>
      </c>
      <c r="AO27" s="25" t="str">
        <f ca="1">IF(ISERROR(VLOOKUP(AO$1,INDIRECT("'"&amp;$C27&amp;"'!"&amp;"A2"):INDIRECT("'"&amp;$C27&amp;"'!"&amp;"B100"),2,FALSE)),"",VLOOKUP(AO$1,INDIRECT("'"&amp;$C27&amp;"'!"&amp;"A2"):INDIRECT("'"&amp;$C27&amp;"'!"&amp;"B100"),2,FALSE))</f>
        <v/>
      </c>
      <c r="AP27" s="25" t="str">
        <f ca="1">IF(ISERROR(VLOOKUP(AP$1,INDIRECT("'"&amp;$C27&amp;"'!"&amp;"A2"):INDIRECT("'"&amp;$C27&amp;"'!"&amp;"B100"),2,FALSE)),"",VLOOKUP(AP$1,INDIRECT("'"&amp;$C27&amp;"'!"&amp;"A2"):INDIRECT("'"&amp;$C27&amp;"'!"&amp;"B100"),2,FALSE))</f>
        <v/>
      </c>
      <c r="AQ27" s="25" t="str">
        <f ca="1">IF(ISERROR(VLOOKUP(AQ$1,INDIRECT("'"&amp;$C27&amp;"'!"&amp;"A2"):INDIRECT("'"&amp;$C27&amp;"'!"&amp;"B100"),2,FALSE)),"",VLOOKUP(AQ$1,INDIRECT("'"&amp;$C27&amp;"'!"&amp;"A2"):INDIRECT("'"&amp;$C27&amp;"'!"&amp;"B100"),2,FALSE))</f>
        <v/>
      </c>
      <c r="AR27" s="25" t="str">
        <f ca="1">IF(ISERROR(VLOOKUP(AR$1,INDIRECT("'"&amp;$C27&amp;"'!"&amp;"A2"):INDIRECT("'"&amp;$C27&amp;"'!"&amp;"B100"),2,FALSE)),"",VLOOKUP(AR$1,INDIRECT("'"&amp;$C27&amp;"'!"&amp;"A2"):INDIRECT("'"&amp;$C27&amp;"'!"&amp;"B100"),2,FALSE))</f>
        <v/>
      </c>
      <c r="AS27" s="25" t="str">
        <f ca="1">IF(ISERROR(VLOOKUP(AS$1,INDIRECT("'"&amp;$C27&amp;"'!"&amp;"A2"):INDIRECT("'"&amp;$C27&amp;"'!"&amp;"B100"),2,FALSE)),"",VLOOKUP(AS$1,INDIRECT("'"&amp;$C27&amp;"'!"&amp;"A2"):INDIRECT("'"&amp;$C27&amp;"'!"&amp;"B100"),2,FALSE))</f>
        <v/>
      </c>
      <c r="AT27" s="25" t="str">
        <f ca="1">IF(ISERROR(VLOOKUP(AT$1,INDIRECT("'"&amp;$C27&amp;"'!"&amp;"A2"):INDIRECT("'"&amp;$C27&amp;"'!"&amp;"B100"),2,FALSE)),"",VLOOKUP(AT$1,INDIRECT("'"&amp;$C27&amp;"'!"&amp;"A2"):INDIRECT("'"&amp;$C27&amp;"'!"&amp;"B100"),2,FALSE))</f>
        <v/>
      </c>
      <c r="AU27" s="25" t="str">
        <f ca="1">IF(ISERROR(VLOOKUP(AU$1,INDIRECT("'"&amp;$C27&amp;"'!"&amp;"A2"):INDIRECT("'"&amp;$C27&amp;"'!"&amp;"B100"),2,FALSE)),"",VLOOKUP(AU$1,INDIRECT("'"&amp;$C27&amp;"'!"&amp;"A2"):INDIRECT("'"&amp;$C27&amp;"'!"&amp;"B100"),2,FALSE))</f>
        <v/>
      </c>
      <c r="AV27" s="25" t="str">
        <f ca="1">IF(ISERROR(VLOOKUP(AV$1,INDIRECT("'"&amp;$C27&amp;"'!"&amp;"A2"):INDIRECT("'"&amp;$C27&amp;"'!"&amp;"B100"),2,FALSE)),"",VLOOKUP(AV$1,INDIRECT("'"&amp;$C27&amp;"'!"&amp;"A2"):INDIRECT("'"&amp;$C27&amp;"'!"&amp;"B100"),2,FALSE))</f>
        <v/>
      </c>
      <c r="AW27" s="25" t="str">
        <f ca="1">IF(ISERROR(VLOOKUP(AW$1,INDIRECT("'"&amp;$C27&amp;"'!"&amp;"A2"):INDIRECT("'"&amp;$C27&amp;"'!"&amp;"B100"),2,FALSE)),"",VLOOKUP(AW$1,INDIRECT("'"&amp;$C27&amp;"'!"&amp;"A2"):INDIRECT("'"&amp;$C27&amp;"'!"&amp;"B100"),2,FALSE))</f>
        <v/>
      </c>
      <c r="AX27" s="25" t="str">
        <f ca="1">IF(ISERROR(VLOOKUP(AX$1,INDIRECT("'"&amp;$C27&amp;"'!"&amp;"A2"):INDIRECT("'"&amp;$C27&amp;"'!"&amp;"B100"),2,FALSE)),"",VLOOKUP(AX$1,INDIRECT("'"&amp;$C27&amp;"'!"&amp;"A2"):INDIRECT("'"&amp;$C27&amp;"'!"&amp;"B100"),2,FALSE))</f>
        <v/>
      </c>
      <c r="AY27" s="25" t="str">
        <f ca="1">IF(ISERROR(VLOOKUP(AY$1,INDIRECT("'"&amp;$C27&amp;"'!"&amp;"A2"):INDIRECT("'"&amp;$C27&amp;"'!"&amp;"B100"),2,FALSE)),"",VLOOKUP(AY$1,INDIRECT("'"&amp;$C27&amp;"'!"&amp;"A2"):INDIRECT("'"&amp;$C27&amp;"'!"&amp;"B100"),2,FALSE))</f>
        <v/>
      </c>
      <c r="AZ27" s="25" t="str">
        <f ca="1">IF(ISERROR(VLOOKUP(AZ$1,INDIRECT("'"&amp;$C27&amp;"'!"&amp;"A2"):INDIRECT("'"&amp;$C27&amp;"'!"&amp;"B100"),2,FALSE)),"",VLOOKUP(AZ$1,INDIRECT("'"&amp;$C27&amp;"'!"&amp;"A2"):INDIRECT("'"&amp;$C27&amp;"'!"&amp;"B100"),2,FALSE))</f>
        <v/>
      </c>
      <c r="BA27" s="25" t="str">
        <f ca="1">IF(ISERROR(VLOOKUP(BA$1,INDIRECT("'"&amp;$C27&amp;"'!"&amp;"A2"):INDIRECT("'"&amp;$C27&amp;"'!"&amp;"B100"),2,FALSE)),"",VLOOKUP(BA$1,INDIRECT("'"&amp;$C27&amp;"'!"&amp;"A2"):INDIRECT("'"&amp;$C27&amp;"'!"&amp;"B100"),2,FALSE))</f>
        <v/>
      </c>
      <c r="BB27" s="25" t="str">
        <f ca="1">IF(ISERROR(VLOOKUP(BB$1,INDIRECT("'"&amp;$C27&amp;"'!"&amp;"A2"):INDIRECT("'"&amp;$C27&amp;"'!"&amp;"B100"),2,FALSE)),"",VLOOKUP(BB$1,INDIRECT("'"&amp;$C27&amp;"'!"&amp;"A2"):INDIRECT("'"&amp;$C27&amp;"'!"&amp;"B100"),2,FALSE))</f>
        <v/>
      </c>
      <c r="BC27" s="25" t="str">
        <f ca="1">IF(ISERROR(VLOOKUP(BC$1,INDIRECT("'"&amp;$C27&amp;"'!"&amp;"A2"):INDIRECT("'"&amp;$C27&amp;"'!"&amp;"B100"),2,FALSE)),"",VLOOKUP(BC$1,INDIRECT("'"&amp;$C27&amp;"'!"&amp;"A2"):INDIRECT("'"&amp;$C27&amp;"'!"&amp;"B100"),2,FALSE))</f>
        <v/>
      </c>
      <c r="BD27" s="25" t="str">
        <f ca="1">IF(ISERROR(VLOOKUP(BD$1,INDIRECT("'"&amp;$C27&amp;"'!"&amp;"A2"):INDIRECT("'"&amp;$C27&amp;"'!"&amp;"B100"),2,FALSE)),"",VLOOKUP(BD$1,INDIRECT("'"&amp;$C27&amp;"'!"&amp;"A2"):INDIRECT("'"&amp;$C27&amp;"'!"&amp;"B100"),2,FALSE))</f>
        <v/>
      </c>
      <c r="BE27" s="61"/>
    </row>
    <row r="28" spans="1:58" x14ac:dyDescent="0.3">
      <c r="A28" s="59" t="s">
        <v>77</v>
      </c>
      <c r="B28" s="59">
        <v>2</v>
      </c>
      <c r="C28" s="59" t="str">
        <f t="shared" ref="C28" si="2">CONCATENATE(B28,"-",A28)</f>
        <v>2-ROADNET</v>
      </c>
      <c r="D28" s="82" t="s">
        <v>144</v>
      </c>
      <c r="E28" s="82" t="str">
        <f ca="1">IF(ISERROR(VLOOKUP(E$1,INDIRECT("'"&amp;$C28&amp;"'!"&amp;"A2"):INDIRECT("'"&amp;$C28&amp;"'!"&amp;"B100"),2,FALSE)),"",VLOOKUP(E$1,INDIRECT("'"&amp;$C28&amp;"'!"&amp;"A2"):INDIRECT("'"&amp;$C28&amp;"'!"&amp;"B100"),2,FALSE))</f>
        <v/>
      </c>
      <c r="F28" s="24" t="str">
        <f ca="1">IF(ISERROR(VLOOKUP(F$1,INDIRECT("'"&amp;$C28&amp;"'!"&amp;"A2"):INDIRECT("'"&amp;$C28&amp;"'!"&amp;"B100"),2,FALSE)),"",VLOOKUP(F$1,INDIRECT("'"&amp;$C28&amp;"'!"&amp;"A2"):INDIRECT("'"&amp;$C28&amp;"'!"&amp;"B100"),2,FALSE))</f>
        <v/>
      </c>
      <c r="G28" s="24" t="str">
        <f ca="1">IF(ISERROR(VLOOKUP(G$1,INDIRECT("'"&amp;$C28&amp;"'!"&amp;"A2"):INDIRECT("'"&amp;$C28&amp;"'!"&amp;"B100"),2,FALSE)),"",VLOOKUP(G$1,INDIRECT("'"&amp;$C28&amp;"'!"&amp;"A2"):INDIRECT("'"&amp;$C28&amp;"'!"&amp;"B100"),2,FALSE))</f>
        <v/>
      </c>
      <c r="H28" s="24" t="str">
        <f ca="1">IF(ISERROR(VLOOKUP(H$1,INDIRECT("'"&amp;$C28&amp;"'!"&amp;"A2"):INDIRECT("'"&amp;$C28&amp;"'!"&amp;"B100"),2,FALSE)),"",VLOOKUP(H$1,INDIRECT("'"&amp;$C28&amp;"'!"&amp;"A2"):INDIRECT("'"&amp;$C28&amp;"'!"&amp;"B100"),2,FALSE))</f>
        <v/>
      </c>
      <c r="I28" s="24" t="str">
        <f ca="1">IF(ISERROR(VLOOKUP(I$1,INDIRECT("'"&amp;$C28&amp;"'!"&amp;"A2"):INDIRECT("'"&amp;$C28&amp;"'!"&amp;"B100"),2,FALSE)),"",VLOOKUP(I$1,INDIRECT("'"&amp;$C28&amp;"'!"&amp;"A2"):INDIRECT("'"&amp;$C28&amp;"'!"&amp;"B100"),2,FALSE))</f>
        <v/>
      </c>
      <c r="J28" s="24" t="str">
        <f ca="1">IF(ISERROR(VLOOKUP(J$1,INDIRECT("'"&amp;$C28&amp;"'!"&amp;"A2"):INDIRECT("'"&amp;$C28&amp;"'!"&amp;"B100"),2,FALSE)),"",VLOOKUP(J$1,INDIRECT("'"&amp;$C28&amp;"'!"&amp;"A2"):INDIRECT("'"&amp;$C28&amp;"'!"&amp;"B100"),2,FALSE))</f>
        <v/>
      </c>
      <c r="K28" s="24" t="str">
        <f ca="1">IF(ISERROR(VLOOKUP(K$1,INDIRECT("'"&amp;$C28&amp;"'!"&amp;"A2"):INDIRECT("'"&amp;$C28&amp;"'!"&amp;"B100"),2,FALSE)),"",VLOOKUP(K$1,INDIRECT("'"&amp;$C28&amp;"'!"&amp;"A2"):INDIRECT("'"&amp;$C28&amp;"'!"&amp;"B100"),2,FALSE))</f>
        <v/>
      </c>
      <c r="L28" s="24" t="str">
        <f ca="1">IF(ISERROR(VLOOKUP(L$1,INDIRECT("'"&amp;$C28&amp;"'!"&amp;"A2"):INDIRECT("'"&amp;$C28&amp;"'!"&amp;"B100"),2,FALSE)),"",VLOOKUP(L$1,INDIRECT("'"&amp;$C28&amp;"'!"&amp;"A2"):INDIRECT("'"&amp;$C28&amp;"'!"&amp;"B100"),2,FALSE))</f>
        <v/>
      </c>
      <c r="M28" s="24" t="str">
        <f ca="1">IF(ISERROR(VLOOKUP(M$1,INDIRECT("'"&amp;$C28&amp;"'!"&amp;"A2"):INDIRECT("'"&amp;$C28&amp;"'!"&amp;"B100"),2,FALSE)),"",VLOOKUP(M$1,INDIRECT("'"&amp;$C28&amp;"'!"&amp;"A2"):INDIRECT("'"&amp;$C28&amp;"'!"&amp;"B100"),2,FALSE))</f>
        <v/>
      </c>
      <c r="N28" s="24" t="str">
        <f ca="1">IF(ISERROR(VLOOKUP(N$1,INDIRECT("'"&amp;$C28&amp;"'!"&amp;"A2"):INDIRECT("'"&amp;$C28&amp;"'!"&amp;"B100"),2,FALSE)),"",VLOOKUP(N$1,INDIRECT("'"&amp;$C28&amp;"'!"&amp;"A2"):INDIRECT("'"&amp;$C28&amp;"'!"&amp;"B100"),2,FALSE))</f>
        <v/>
      </c>
      <c r="O28" s="24" t="str">
        <f ca="1">IF(ISERROR(VLOOKUP(O$1,INDIRECT("'"&amp;$C28&amp;"'!"&amp;"A2"):INDIRECT("'"&amp;$C28&amp;"'!"&amp;"B100"),2,FALSE)),"",VLOOKUP(O$1,INDIRECT("'"&amp;$C28&amp;"'!"&amp;"A2"):INDIRECT("'"&amp;$C28&amp;"'!"&amp;"B100"),2,FALSE))</f>
        <v/>
      </c>
      <c r="P28" s="24" t="str">
        <f ca="1">IF(ISERROR(VLOOKUP(P$1,INDIRECT("'"&amp;$C28&amp;"'!"&amp;"A2"):INDIRECT("'"&amp;$C28&amp;"'!"&amp;"B100"),2,FALSE)),"",VLOOKUP(P$1,INDIRECT("'"&amp;$C28&amp;"'!"&amp;"A2"):INDIRECT("'"&amp;$C28&amp;"'!"&amp;"B100"),2,FALSE))</f>
        <v/>
      </c>
      <c r="Q28" s="24" t="str">
        <f ca="1">IF(ISERROR(VLOOKUP(Q$1,INDIRECT("'"&amp;$C28&amp;"'!"&amp;"A2"):INDIRECT("'"&amp;$C28&amp;"'!"&amp;"B100"),2,FALSE)),"",VLOOKUP(Q$1,INDIRECT("'"&amp;$C28&amp;"'!"&amp;"A2"):INDIRECT("'"&amp;$C28&amp;"'!"&amp;"B100"),2,FALSE))</f>
        <v/>
      </c>
      <c r="R28" s="24" t="str">
        <f ca="1">IF(ISERROR(VLOOKUP(R$1,INDIRECT("'"&amp;$C28&amp;"'!"&amp;"A2"):INDIRECT("'"&amp;$C28&amp;"'!"&amp;"B100"),2,FALSE)),"",VLOOKUP(R$1,INDIRECT("'"&amp;$C28&amp;"'!"&amp;"A2"):INDIRECT("'"&amp;$C28&amp;"'!"&amp;"B100"),2,FALSE))</f>
        <v/>
      </c>
      <c r="S28" s="24" t="str">
        <f ca="1">IF(ISERROR(VLOOKUP(S$1,INDIRECT("'"&amp;$C28&amp;"'!"&amp;"A2"):INDIRECT("'"&amp;$C28&amp;"'!"&amp;"B100"),2,FALSE)),"",VLOOKUP(S$1,INDIRECT("'"&amp;$C28&amp;"'!"&amp;"A2"):INDIRECT("'"&amp;$C28&amp;"'!"&amp;"B100"),2,FALSE))</f>
        <v/>
      </c>
      <c r="T28" s="24" t="str">
        <f ca="1">IF(ISERROR(VLOOKUP(T$1,INDIRECT("'"&amp;$C28&amp;"'!"&amp;"A2"):INDIRECT("'"&amp;$C28&amp;"'!"&amp;"B100"),2,FALSE)),"",VLOOKUP(T$1,INDIRECT("'"&amp;$C28&amp;"'!"&amp;"A2"):INDIRECT("'"&amp;$C28&amp;"'!"&amp;"B100"),2,FALSE))</f>
        <v/>
      </c>
      <c r="U28" s="24" t="str">
        <f ca="1">IF(ISERROR(VLOOKUP(U$1,INDIRECT("'"&amp;$C28&amp;"'!"&amp;"A2"):INDIRECT("'"&amp;$C28&amp;"'!"&amp;"B100"),2,FALSE)),"",VLOOKUP(U$1,INDIRECT("'"&amp;$C28&amp;"'!"&amp;"A2"):INDIRECT("'"&amp;$C28&amp;"'!"&amp;"B100"),2,FALSE))</f>
        <v/>
      </c>
      <c r="V28" s="24" t="str">
        <f ca="1">IF(ISERROR(VLOOKUP(V$1,INDIRECT("'"&amp;$C28&amp;"'!"&amp;"A2"):INDIRECT("'"&amp;$C28&amp;"'!"&amp;"B100"),2,FALSE)),"",VLOOKUP(V$1,INDIRECT("'"&amp;$C28&amp;"'!"&amp;"A2"):INDIRECT("'"&amp;$C28&amp;"'!"&amp;"B100"),2,FALSE))</f>
        <v/>
      </c>
      <c r="W28" s="24" t="str">
        <f ca="1">IF(ISERROR(VLOOKUP(W$1,INDIRECT("'"&amp;$C28&amp;"'!"&amp;"A2"):INDIRECT("'"&amp;$C28&amp;"'!"&amp;"B100"),2,FALSE)),"",VLOOKUP(W$1,INDIRECT("'"&amp;$C28&amp;"'!"&amp;"A2"):INDIRECT("'"&amp;$C28&amp;"'!"&amp;"B100"),2,FALSE))</f>
        <v/>
      </c>
      <c r="X28" s="24" t="str">
        <f ca="1">IF(ISERROR(VLOOKUP(X$1,INDIRECT("'"&amp;$C28&amp;"'!"&amp;"A2"):INDIRECT("'"&amp;$C28&amp;"'!"&amp;"B100"),2,FALSE)),"",VLOOKUP(X$1,INDIRECT("'"&amp;$C28&amp;"'!"&amp;"A2"):INDIRECT("'"&amp;$C28&amp;"'!"&amp;"B100"),2,FALSE))</f>
        <v/>
      </c>
      <c r="Y28" s="24" t="str">
        <f ca="1">IF(ISERROR(VLOOKUP(Y$1,INDIRECT("'"&amp;$C28&amp;"'!"&amp;"A2"):INDIRECT("'"&amp;$C28&amp;"'!"&amp;"B100"),2,FALSE)),"",VLOOKUP(Y$1,INDIRECT("'"&amp;$C28&amp;"'!"&amp;"A2"):INDIRECT("'"&amp;$C28&amp;"'!"&amp;"B100"),2,FALSE))</f>
        <v/>
      </c>
      <c r="Z28" s="24" t="str">
        <f ca="1">IF(ISERROR(VLOOKUP(Z$1,INDIRECT("'"&amp;$C28&amp;"'!"&amp;"A2"):INDIRECT("'"&amp;$C28&amp;"'!"&amp;"B100"),2,FALSE)),"",VLOOKUP(Z$1,INDIRECT("'"&amp;$C28&amp;"'!"&amp;"A2"):INDIRECT("'"&amp;$C28&amp;"'!"&amp;"B100"),2,FALSE))</f>
        <v/>
      </c>
      <c r="AA28" s="24" t="str">
        <f ca="1">IF(ISERROR(VLOOKUP(AA$1,INDIRECT("'"&amp;$C28&amp;"'!"&amp;"A2"):INDIRECT("'"&amp;$C28&amp;"'!"&amp;"B100"),2,FALSE)),"",VLOOKUP(AA$1,INDIRECT("'"&amp;$C28&amp;"'!"&amp;"A2"):INDIRECT("'"&amp;$C28&amp;"'!"&amp;"B100"),2,FALSE))</f>
        <v/>
      </c>
      <c r="AB28" s="24" t="str">
        <f ca="1">IF(ISERROR(VLOOKUP(AB$1,INDIRECT("'"&amp;$C28&amp;"'!"&amp;"A2"):INDIRECT("'"&amp;$C28&amp;"'!"&amp;"B100"),2,FALSE)),"",VLOOKUP(AB$1,INDIRECT("'"&amp;$C28&amp;"'!"&amp;"A2"):INDIRECT("'"&amp;$C28&amp;"'!"&amp;"B100"),2,FALSE))</f>
        <v/>
      </c>
      <c r="AC28" s="24" t="str">
        <f ca="1">IF(ISERROR(VLOOKUP(AC$1,INDIRECT("'"&amp;$C28&amp;"'!"&amp;"A2"):INDIRECT("'"&amp;$C28&amp;"'!"&amp;"B100"),2,FALSE)),"",VLOOKUP(AC$1,INDIRECT("'"&amp;$C28&amp;"'!"&amp;"A2"):INDIRECT("'"&amp;$C28&amp;"'!"&amp;"B100"),2,FALSE))</f>
        <v/>
      </c>
      <c r="AD28" s="24" t="str">
        <f ca="1">IF(ISERROR(VLOOKUP(AD$1,INDIRECT("'"&amp;$C28&amp;"'!"&amp;"A2"):INDIRECT("'"&amp;$C28&amp;"'!"&amp;"B100"),2,FALSE)),"",VLOOKUP(AD$1,INDIRECT("'"&amp;$C28&amp;"'!"&amp;"A2"):INDIRECT("'"&amp;$C28&amp;"'!"&amp;"B100"),2,FALSE))</f>
        <v/>
      </c>
      <c r="AE28" s="24" t="str">
        <f ca="1">IF(ISERROR(VLOOKUP(AE$1,INDIRECT("'"&amp;$C28&amp;"'!"&amp;"A2"):INDIRECT("'"&amp;$C28&amp;"'!"&amp;"B100"),2,FALSE)),"",VLOOKUP(AE$1,INDIRECT("'"&amp;$C28&amp;"'!"&amp;"A2"):INDIRECT("'"&amp;$C28&amp;"'!"&amp;"B100"),2,FALSE))</f>
        <v/>
      </c>
      <c r="AF28" s="24" t="str">
        <f ca="1">IF(ISERROR(VLOOKUP(AF$1,INDIRECT("'"&amp;$C28&amp;"'!"&amp;"A2"):INDIRECT("'"&amp;$C28&amp;"'!"&amp;"B100"),2,FALSE)),"",VLOOKUP(AF$1,INDIRECT("'"&amp;$C28&amp;"'!"&amp;"A2"):INDIRECT("'"&amp;$C28&amp;"'!"&amp;"B100"),2,FALSE))</f>
        <v/>
      </c>
      <c r="AG28" s="24" t="str">
        <f ca="1">IF(ISERROR(VLOOKUP(AG$1,INDIRECT("'"&amp;$C28&amp;"'!"&amp;"A2"):INDIRECT("'"&amp;$C28&amp;"'!"&amp;"B100"),2,FALSE)),"",VLOOKUP(AG$1,INDIRECT("'"&amp;$C28&amp;"'!"&amp;"A2"):INDIRECT("'"&amp;$C28&amp;"'!"&amp;"B100"),2,FALSE))</f>
        <v/>
      </c>
      <c r="AH28" s="24" t="str">
        <f ca="1">IF(ISERROR(VLOOKUP(AH$1,INDIRECT("'"&amp;$C28&amp;"'!"&amp;"A2"):INDIRECT("'"&amp;$C28&amp;"'!"&amp;"B100"),2,FALSE)),"",VLOOKUP(AH$1,INDIRECT("'"&amp;$C28&amp;"'!"&amp;"A2"):INDIRECT("'"&amp;$C28&amp;"'!"&amp;"B100"),2,FALSE))</f>
        <v/>
      </c>
      <c r="AI28" s="24" t="str">
        <f ca="1">IF(ISERROR(VLOOKUP(AI$1,INDIRECT("'"&amp;$C28&amp;"'!"&amp;"A2"):INDIRECT("'"&amp;$C28&amp;"'!"&amp;"B100"),2,FALSE)),"",VLOOKUP(AI$1,INDIRECT("'"&amp;$C28&amp;"'!"&amp;"A2"):INDIRECT("'"&amp;$C28&amp;"'!"&amp;"B100"),2,FALSE))</f>
        <v/>
      </c>
      <c r="AJ28" s="24" t="str">
        <f ca="1">IF(ISERROR(VLOOKUP(AJ$1,INDIRECT("'"&amp;$C28&amp;"'!"&amp;"A2"):INDIRECT("'"&amp;$C28&amp;"'!"&amp;"B100"),2,FALSE)),"",VLOOKUP(AJ$1,INDIRECT("'"&amp;$C28&amp;"'!"&amp;"A2"):INDIRECT("'"&amp;$C28&amp;"'!"&amp;"B100"),2,FALSE))</f>
        <v/>
      </c>
      <c r="AK28" s="24" t="str">
        <f ca="1">IF(ISERROR(VLOOKUP(AK$1,INDIRECT("'"&amp;$C28&amp;"'!"&amp;"A2"):INDIRECT("'"&amp;$C28&amp;"'!"&amp;"B100"),2,FALSE)),"",VLOOKUP(AK$1,INDIRECT("'"&amp;$C28&amp;"'!"&amp;"A2"):INDIRECT("'"&amp;$C28&amp;"'!"&amp;"B100"),2,FALSE))</f>
        <v/>
      </c>
      <c r="AL28" s="24" t="str">
        <f ca="1">IF(ISERROR(VLOOKUP(AL$1,INDIRECT("'"&amp;$C28&amp;"'!"&amp;"A2"):INDIRECT("'"&amp;$C28&amp;"'!"&amp;"B100"),2,FALSE)),"",VLOOKUP(AL$1,INDIRECT("'"&amp;$C28&amp;"'!"&amp;"A2"):INDIRECT("'"&amp;$C28&amp;"'!"&amp;"B100"),2,FALSE))</f>
        <v/>
      </c>
      <c r="AM28" s="24" t="str">
        <f ca="1">IF(ISERROR(VLOOKUP(AM$1,INDIRECT("'"&amp;$C28&amp;"'!"&amp;"A2"):INDIRECT("'"&amp;$C28&amp;"'!"&amp;"B100"),2,FALSE)),"",VLOOKUP(AM$1,INDIRECT("'"&amp;$C28&amp;"'!"&amp;"A2"):INDIRECT("'"&amp;$C28&amp;"'!"&amp;"B100"),2,FALSE))</f>
        <v/>
      </c>
      <c r="AN28" s="24" t="str">
        <f ca="1">IF(ISERROR(VLOOKUP(AN$1,INDIRECT("'"&amp;$C28&amp;"'!"&amp;"A2"):INDIRECT("'"&amp;$C28&amp;"'!"&amp;"B100"),2,FALSE)),"",VLOOKUP(AN$1,INDIRECT("'"&amp;$C28&amp;"'!"&amp;"A2"):INDIRECT("'"&amp;$C28&amp;"'!"&amp;"B100"),2,FALSE))</f>
        <v/>
      </c>
      <c r="AO28" s="24" t="str">
        <f ca="1">IF(ISERROR(VLOOKUP(AO$1,INDIRECT("'"&amp;$C28&amp;"'!"&amp;"A2"):INDIRECT("'"&amp;$C28&amp;"'!"&amp;"B100"),2,FALSE)),"",VLOOKUP(AO$1,INDIRECT("'"&amp;$C28&amp;"'!"&amp;"A2"):INDIRECT("'"&amp;$C28&amp;"'!"&amp;"B100"),2,FALSE))</f>
        <v/>
      </c>
      <c r="AP28" s="24" t="str">
        <f ca="1">IF(ISERROR(VLOOKUP(AP$1,INDIRECT("'"&amp;$C28&amp;"'!"&amp;"A2"):INDIRECT("'"&amp;$C28&amp;"'!"&amp;"B100"),2,FALSE)),"",VLOOKUP(AP$1,INDIRECT("'"&amp;$C28&amp;"'!"&amp;"A2"):INDIRECT("'"&amp;$C28&amp;"'!"&amp;"B100"),2,FALSE))</f>
        <v/>
      </c>
      <c r="AQ28" s="24" t="str">
        <f ca="1">IF(ISERROR(VLOOKUP(AQ$1,INDIRECT("'"&amp;$C28&amp;"'!"&amp;"A2"):INDIRECT("'"&amp;$C28&amp;"'!"&amp;"B100"),2,FALSE)),"",VLOOKUP(AQ$1,INDIRECT("'"&amp;$C28&amp;"'!"&amp;"A2"):INDIRECT("'"&amp;$C28&amp;"'!"&amp;"B100"),2,FALSE))</f>
        <v/>
      </c>
      <c r="AR28" s="24" t="str">
        <f ca="1">IF(ISERROR(VLOOKUP(AR$1,INDIRECT("'"&amp;$C28&amp;"'!"&amp;"A2"):INDIRECT("'"&amp;$C28&amp;"'!"&amp;"B100"),2,FALSE)),"",VLOOKUP(AR$1,INDIRECT("'"&amp;$C28&amp;"'!"&amp;"A2"):INDIRECT("'"&amp;$C28&amp;"'!"&amp;"B100"),2,FALSE))</f>
        <v/>
      </c>
      <c r="AS28" s="24" t="str">
        <f ca="1">IF(ISERROR(VLOOKUP(AS$1,INDIRECT("'"&amp;$C28&amp;"'!"&amp;"A2"):INDIRECT("'"&amp;$C28&amp;"'!"&amp;"B100"),2,FALSE)),"",VLOOKUP(AS$1,INDIRECT("'"&amp;$C28&amp;"'!"&amp;"A2"):INDIRECT("'"&amp;$C28&amp;"'!"&amp;"B100"),2,FALSE))</f>
        <v/>
      </c>
      <c r="AT28" s="24" t="str">
        <f ca="1">IF(ISERROR(VLOOKUP(AT$1,INDIRECT("'"&amp;$C28&amp;"'!"&amp;"A2"):INDIRECT("'"&amp;$C28&amp;"'!"&amp;"B100"),2,FALSE)),"",VLOOKUP(AT$1,INDIRECT("'"&amp;$C28&amp;"'!"&amp;"A2"):INDIRECT("'"&amp;$C28&amp;"'!"&amp;"B100"),2,FALSE))</f>
        <v/>
      </c>
      <c r="AU28" s="24" t="str">
        <f ca="1">IF(ISERROR(VLOOKUP(AU$1,INDIRECT("'"&amp;$C28&amp;"'!"&amp;"A2"):INDIRECT("'"&amp;$C28&amp;"'!"&amp;"B100"),2,FALSE)),"",VLOOKUP(AU$1,INDIRECT("'"&amp;$C28&amp;"'!"&amp;"A2"):INDIRECT("'"&amp;$C28&amp;"'!"&amp;"B100"),2,FALSE))</f>
        <v/>
      </c>
      <c r="AV28" s="24" t="str">
        <f ca="1">IF(ISERROR(VLOOKUP(AV$1,INDIRECT("'"&amp;$C28&amp;"'!"&amp;"A2"):INDIRECT("'"&amp;$C28&amp;"'!"&amp;"B100"),2,FALSE)),"",VLOOKUP(AV$1,INDIRECT("'"&amp;$C28&amp;"'!"&amp;"A2"):INDIRECT("'"&amp;$C28&amp;"'!"&amp;"B100"),2,FALSE))</f>
        <v/>
      </c>
      <c r="AW28" s="24" t="str">
        <f ca="1">IF(ISERROR(VLOOKUP(AW$1,INDIRECT("'"&amp;$C28&amp;"'!"&amp;"A2"):INDIRECT("'"&amp;$C28&amp;"'!"&amp;"B100"),2,FALSE)),"",VLOOKUP(AW$1,INDIRECT("'"&amp;$C28&amp;"'!"&amp;"A2"):INDIRECT("'"&amp;$C28&amp;"'!"&amp;"B100"),2,FALSE))</f>
        <v/>
      </c>
      <c r="AX28" s="24" t="str">
        <f ca="1">IF(ISERROR(VLOOKUP(AX$1,INDIRECT("'"&amp;$C28&amp;"'!"&amp;"A2"):INDIRECT("'"&amp;$C28&amp;"'!"&amp;"B100"),2,FALSE)),"",VLOOKUP(AX$1,INDIRECT("'"&amp;$C28&amp;"'!"&amp;"A2"):INDIRECT("'"&amp;$C28&amp;"'!"&amp;"B100"),2,FALSE))</f>
        <v/>
      </c>
      <c r="AY28" s="24" t="str">
        <f ca="1">IF(ISERROR(VLOOKUP(AY$1,INDIRECT("'"&amp;$C28&amp;"'!"&amp;"A2"):INDIRECT("'"&amp;$C28&amp;"'!"&amp;"B100"),2,FALSE)),"",VLOOKUP(AY$1,INDIRECT("'"&amp;$C28&amp;"'!"&amp;"A2"):INDIRECT("'"&amp;$C28&amp;"'!"&amp;"B100"),2,FALSE))</f>
        <v/>
      </c>
      <c r="AZ28" s="24" t="str">
        <f ca="1">IF(ISERROR(VLOOKUP(AZ$1,INDIRECT("'"&amp;$C28&amp;"'!"&amp;"A2"):INDIRECT("'"&amp;$C28&amp;"'!"&amp;"B100"),2,FALSE)),"",VLOOKUP(AZ$1,INDIRECT("'"&amp;$C28&amp;"'!"&amp;"A2"):INDIRECT("'"&amp;$C28&amp;"'!"&amp;"B100"),2,FALSE))</f>
        <v/>
      </c>
      <c r="BA28" s="24" t="str">
        <f ca="1">IF(ISERROR(VLOOKUP(BA$1,INDIRECT("'"&amp;$C28&amp;"'!"&amp;"A2"):INDIRECT("'"&amp;$C28&amp;"'!"&amp;"B100"),2,FALSE)),"",VLOOKUP(BA$1,INDIRECT("'"&amp;$C28&amp;"'!"&amp;"A2"):INDIRECT("'"&amp;$C28&amp;"'!"&amp;"B100"),2,FALSE))</f>
        <v/>
      </c>
      <c r="BB28" s="24" t="str">
        <f ca="1">IF(ISERROR(VLOOKUP(BB$1,INDIRECT("'"&amp;$C28&amp;"'!"&amp;"A2"):INDIRECT("'"&amp;$C28&amp;"'!"&amp;"B100"),2,FALSE)),"",VLOOKUP(BB$1,INDIRECT("'"&amp;$C28&amp;"'!"&amp;"A2"):INDIRECT("'"&amp;$C28&amp;"'!"&amp;"B100"),2,FALSE))</f>
        <v/>
      </c>
      <c r="BC28" s="24" t="str">
        <f ca="1">IF(ISERROR(VLOOKUP(BC$1,INDIRECT("'"&amp;$C28&amp;"'!"&amp;"A2"):INDIRECT("'"&amp;$C28&amp;"'!"&amp;"B100"),2,FALSE)),"",VLOOKUP(BC$1,INDIRECT("'"&amp;$C28&amp;"'!"&amp;"A2"):INDIRECT("'"&amp;$C28&amp;"'!"&amp;"B100"),2,FALSE))</f>
        <v/>
      </c>
      <c r="BD28" s="24" t="str">
        <f ca="1">IF(ISERROR(VLOOKUP(BD$1,INDIRECT("'"&amp;$C28&amp;"'!"&amp;"A2"):INDIRECT("'"&amp;$C28&amp;"'!"&amp;"B100"),2,FALSE)),"",VLOOKUP(BD$1,INDIRECT("'"&amp;$C28&amp;"'!"&amp;"A2"):INDIRECT("'"&amp;$C28&amp;"'!"&amp;"B100"),2,FALSE))</f>
        <v/>
      </c>
      <c r="BE28" s="61"/>
    </row>
    <row r="29" spans="1:58" ht="3.95" customHeight="1" outlineLevel="1" x14ac:dyDescent="0.3">
      <c r="A29" s="61"/>
      <c r="B29" s="61"/>
      <c r="C29" s="61"/>
      <c r="D29" s="193" t="str">
        <f>D2</f>
        <v>#DEF</v>
      </c>
      <c r="E29" s="79" t="str">
        <f t="shared" ref="E29:AJ29" ca="1" si="3">IF(INDEX(E$2:E$28,MATCH($A$30,$A$2:$A$28,0))&lt;&gt;"",CONCATENATE(D29,";",INDEX(E$2:E$28,MATCH($A$30,$A$2:$A$28,0))),D29)</f>
        <v>#DEF;GEODATA:GOODS</v>
      </c>
      <c r="F29" s="79" t="str">
        <f t="shared" ca="1" si="3"/>
        <v>#DEF;GEODATA:GOODS;NUMORDER</v>
      </c>
      <c r="G29" s="79" t="str">
        <f t="shared" ca="1" si="3"/>
        <v>#DEF;GEODATA:GOODS;NUMORDER;TYPE</v>
      </c>
      <c r="H29" s="79" t="str">
        <f t="shared" ca="1" si="3"/>
        <v>#DEF;GEODATA:GOODS;NUMORDER;TYPE;FEATURES</v>
      </c>
      <c r="I29" s="79" t="str">
        <f t="shared" ca="1" si="3"/>
        <v>#DEF;GEODATA:GOODS;NUMORDER;TYPE;FEATURES;LIMITDATE</v>
      </c>
      <c r="J29" s="79" t="str">
        <f t="shared" ca="1" si="3"/>
        <v>#DEF;GEODATA:GOODS;NUMORDER;TYPE;FEATURES;LIMITDATE;TEMPMIN</v>
      </c>
      <c r="K29" s="79" t="str">
        <f t="shared" ca="1" si="3"/>
        <v>#DEF;GEODATA:GOODS;NUMORDER;TYPE;FEATURES;LIMITDATE;TEMPMIN;TEMPMAX</v>
      </c>
      <c r="L29" s="79" t="str">
        <f t="shared" ca="1" si="3"/>
        <v>#DEF;GEODATA:GOODS;NUMORDER;TYPE;FEATURES;LIMITDATE;TEMPMIN;TEMPMAX;UNITTEMP</v>
      </c>
      <c r="M29" s="79" t="str">
        <f t="shared" ca="1" si="3"/>
        <v>#DEF;GEODATA:GOODS;NUMORDER;TYPE;FEATURES;LIMITDATE;TEMPMIN;TEMPMAX;UNITTEMP;CARES</v>
      </c>
      <c r="N29" s="79" t="str">
        <f t="shared" ca="1" si="3"/>
        <v>#DEF;GEODATA:GOODS;NUMORDER;TYPE;FEATURES;LIMITDATE;TEMPMIN;TEMPMAX;UNITTEMP;CARES;DESCRIPTION</v>
      </c>
      <c r="O29" s="79" t="str">
        <f t="shared" ca="1" si="3"/>
        <v>#DEF;GEODATA:GOODS;NUMORDER;TYPE;FEATURES;LIMITDATE;TEMPMIN;TEMPMAX;UNITTEMP;CARES;DESCRIPTION</v>
      </c>
      <c r="P29" s="79" t="str">
        <f t="shared" ca="1" si="3"/>
        <v>#DEF;GEODATA:GOODS;NUMORDER;TYPE;FEATURES;LIMITDATE;TEMPMIN;TEMPMAX;UNITTEMP;CARES;DESCRIPTION</v>
      </c>
      <c r="Q29" s="79" t="str">
        <f t="shared" ca="1" si="3"/>
        <v>#DEF;GEODATA:GOODS;NUMORDER;TYPE;FEATURES;LIMITDATE;TEMPMIN;TEMPMAX;UNITTEMP;CARES;DESCRIPTION</v>
      </c>
      <c r="R29" s="79" t="str">
        <f t="shared" ca="1" si="3"/>
        <v>#DEF;GEODATA:GOODS;NUMORDER;TYPE;FEATURES;LIMITDATE;TEMPMIN;TEMPMAX;UNITTEMP;CARES;DESCRIPTION</v>
      </c>
      <c r="S29" s="79" t="str">
        <f t="shared" ca="1" si="3"/>
        <v>#DEF;GEODATA:GOODS;NUMORDER;TYPE;FEATURES;LIMITDATE;TEMPMIN;TEMPMAX;UNITTEMP;CARES;DESCRIPTION</v>
      </c>
      <c r="T29" s="79" t="str">
        <f t="shared" ca="1" si="3"/>
        <v>#DEF;GEODATA:GOODS;NUMORDER;TYPE;FEATURES;LIMITDATE;TEMPMIN;TEMPMAX;UNITTEMP;CARES;DESCRIPTION</v>
      </c>
      <c r="U29" s="79" t="str">
        <f t="shared" ca="1" si="3"/>
        <v>#DEF;GEODATA:GOODS;NUMORDER;TYPE;FEATURES;LIMITDATE;TEMPMIN;TEMPMAX;UNITTEMP;CARES;DESCRIPTION</v>
      </c>
      <c r="V29" s="79" t="str">
        <f t="shared" ca="1" si="3"/>
        <v>#DEF;GEODATA:GOODS;NUMORDER;TYPE;FEATURES;LIMITDATE;TEMPMIN;TEMPMAX;UNITTEMP;CARES;DESCRIPTION</v>
      </c>
      <c r="W29" s="79" t="str">
        <f t="shared" ca="1" si="3"/>
        <v>#DEF;GEODATA:GOODS;NUMORDER;TYPE;FEATURES;LIMITDATE;TEMPMIN;TEMPMAX;UNITTEMP;CARES;DESCRIPTION</v>
      </c>
      <c r="X29" s="79" t="str">
        <f t="shared" ca="1" si="3"/>
        <v>#DEF;GEODATA:GOODS;NUMORDER;TYPE;FEATURES;LIMITDATE;TEMPMIN;TEMPMAX;UNITTEMP;CARES;DESCRIPTION</v>
      </c>
      <c r="Y29" s="79" t="str">
        <f t="shared" ca="1" si="3"/>
        <v>#DEF;GEODATA:GOODS;NUMORDER;TYPE;FEATURES;LIMITDATE;TEMPMIN;TEMPMAX;UNITTEMP;CARES;DESCRIPTION</v>
      </c>
      <c r="Z29" s="79" t="str">
        <f t="shared" ca="1" si="3"/>
        <v>#DEF;GEODATA:GOODS;NUMORDER;TYPE;FEATURES;LIMITDATE;TEMPMIN;TEMPMAX;UNITTEMP;CARES;DESCRIPTION</v>
      </c>
      <c r="AA29" s="79" t="str">
        <f t="shared" ca="1" si="3"/>
        <v>#DEF;GEODATA:GOODS;NUMORDER;TYPE;FEATURES;LIMITDATE;TEMPMIN;TEMPMAX;UNITTEMP;CARES;DESCRIPTION</v>
      </c>
      <c r="AB29" s="79" t="str">
        <f t="shared" ca="1" si="3"/>
        <v>#DEF;GEODATA:GOODS;NUMORDER;TYPE;FEATURES;LIMITDATE;TEMPMIN;TEMPMAX;UNITTEMP;CARES;DESCRIPTION</v>
      </c>
      <c r="AC29" s="79" t="str">
        <f t="shared" ca="1" si="3"/>
        <v>#DEF;GEODATA:GOODS;NUMORDER;TYPE;FEATURES;LIMITDATE;TEMPMIN;TEMPMAX;UNITTEMP;CARES;DESCRIPTION</v>
      </c>
      <c r="AD29" s="79" t="str">
        <f t="shared" ca="1" si="3"/>
        <v>#DEF;GEODATA:GOODS;NUMORDER;TYPE;FEATURES;LIMITDATE;TEMPMIN;TEMPMAX;UNITTEMP;CARES;DESCRIPTION</v>
      </c>
      <c r="AE29" s="79" t="str">
        <f t="shared" ca="1" si="3"/>
        <v>#DEF;GEODATA:GOODS;NUMORDER;TYPE;FEATURES;LIMITDATE;TEMPMIN;TEMPMAX;UNITTEMP;CARES;DESCRIPTION</v>
      </c>
      <c r="AF29" s="79" t="str">
        <f t="shared" ca="1" si="3"/>
        <v>#DEF;GEODATA:GOODS;NUMORDER;TYPE;FEATURES;LIMITDATE;TEMPMIN;TEMPMAX;UNITTEMP;CARES;DESCRIPTION</v>
      </c>
      <c r="AG29" s="79" t="str">
        <f t="shared" ca="1" si="3"/>
        <v>#DEF;GEODATA:GOODS;NUMORDER;TYPE;FEATURES;LIMITDATE;TEMPMIN;TEMPMAX;UNITTEMP;CARES;DESCRIPTION</v>
      </c>
      <c r="AH29" s="79" t="str">
        <f t="shared" ca="1" si="3"/>
        <v>#DEF;GEODATA:GOODS;NUMORDER;TYPE;FEATURES;LIMITDATE;TEMPMIN;TEMPMAX;UNITTEMP;CARES;DESCRIPTION</v>
      </c>
      <c r="AI29" s="79" t="str">
        <f t="shared" ca="1" si="3"/>
        <v>#DEF;GEODATA:GOODS;NUMORDER;TYPE;FEATURES;LIMITDATE;TEMPMIN;TEMPMAX;UNITTEMP;CARES;DESCRIPTION</v>
      </c>
      <c r="AJ29" s="79" t="str">
        <f t="shared" ca="1" si="3"/>
        <v>#DEF;GEODATA:GOODS;NUMORDER;TYPE;FEATURES;LIMITDATE;TEMPMIN;TEMPMAX;UNITTEMP;CARES;DESCRIPTION</v>
      </c>
      <c r="AK29" s="79" t="str">
        <f t="shared" ref="AK29:BD29" ca="1" si="4">IF(INDEX(AK$2:AK$28,MATCH($A$30,$A$2:$A$28,0))&lt;&gt;"",CONCATENATE(AJ29,";",INDEX(AK$2:AK$28,MATCH($A$30,$A$2:$A$28,0))),AJ29)</f>
        <v>#DEF;GEODATA:GOODS;NUMORDER;TYPE;FEATURES;LIMITDATE;TEMPMIN;TEMPMAX;UNITTEMP;CARES;DESCRIPTION</v>
      </c>
      <c r="AL29" s="79" t="str">
        <f t="shared" ca="1" si="4"/>
        <v>#DEF;GEODATA:GOODS;NUMORDER;TYPE;FEATURES;LIMITDATE;TEMPMIN;TEMPMAX;UNITTEMP;CARES;DESCRIPTION</v>
      </c>
      <c r="AM29" s="79" t="str">
        <f t="shared" ca="1" si="4"/>
        <v>#DEF;GEODATA:GOODS;NUMORDER;TYPE;FEATURES;LIMITDATE;TEMPMIN;TEMPMAX;UNITTEMP;CARES;DESCRIPTION</v>
      </c>
      <c r="AN29" s="79" t="str">
        <f t="shared" ca="1" si="4"/>
        <v>#DEF;GEODATA:GOODS;NUMORDER;TYPE;FEATURES;LIMITDATE;TEMPMIN;TEMPMAX;UNITTEMP;CARES;DESCRIPTION</v>
      </c>
      <c r="AO29" s="79" t="str">
        <f t="shared" ca="1" si="4"/>
        <v>#DEF;GEODATA:GOODS;NUMORDER;TYPE;FEATURES;LIMITDATE;TEMPMIN;TEMPMAX;UNITTEMP;CARES;DESCRIPTION</v>
      </c>
      <c r="AP29" s="79" t="str">
        <f t="shared" ca="1" si="4"/>
        <v>#DEF;GEODATA:GOODS;NUMORDER;TYPE;FEATURES;LIMITDATE;TEMPMIN;TEMPMAX;UNITTEMP;CARES;DESCRIPTION</v>
      </c>
      <c r="AQ29" s="79" t="str">
        <f t="shared" ca="1" si="4"/>
        <v>#DEF;GEODATA:GOODS;NUMORDER;TYPE;FEATURES;LIMITDATE;TEMPMIN;TEMPMAX;UNITTEMP;CARES;DESCRIPTION</v>
      </c>
      <c r="AR29" s="79" t="str">
        <f t="shared" ca="1" si="4"/>
        <v>#DEF;GEODATA:GOODS;NUMORDER;TYPE;FEATURES;LIMITDATE;TEMPMIN;TEMPMAX;UNITTEMP;CARES;DESCRIPTION</v>
      </c>
      <c r="AS29" s="79" t="str">
        <f t="shared" ca="1" si="4"/>
        <v>#DEF;GEODATA:GOODS;NUMORDER;TYPE;FEATURES;LIMITDATE;TEMPMIN;TEMPMAX;UNITTEMP;CARES;DESCRIPTION</v>
      </c>
      <c r="AT29" s="79" t="str">
        <f t="shared" ca="1" si="4"/>
        <v>#DEF;GEODATA:GOODS;NUMORDER;TYPE;FEATURES;LIMITDATE;TEMPMIN;TEMPMAX;UNITTEMP;CARES;DESCRIPTION</v>
      </c>
      <c r="AU29" s="79" t="str">
        <f t="shared" ca="1" si="4"/>
        <v>#DEF;GEODATA:GOODS;NUMORDER;TYPE;FEATURES;LIMITDATE;TEMPMIN;TEMPMAX;UNITTEMP;CARES;DESCRIPTION</v>
      </c>
      <c r="AV29" s="79" t="str">
        <f t="shared" ca="1" si="4"/>
        <v>#DEF;GEODATA:GOODS;NUMORDER;TYPE;FEATURES;LIMITDATE;TEMPMIN;TEMPMAX;UNITTEMP;CARES;DESCRIPTION</v>
      </c>
      <c r="AW29" s="79" t="str">
        <f t="shared" ca="1" si="4"/>
        <v>#DEF;GEODATA:GOODS;NUMORDER;TYPE;FEATURES;LIMITDATE;TEMPMIN;TEMPMAX;UNITTEMP;CARES;DESCRIPTION</v>
      </c>
      <c r="AX29" s="79" t="str">
        <f t="shared" ca="1" si="4"/>
        <v>#DEF;GEODATA:GOODS;NUMORDER;TYPE;FEATURES;LIMITDATE;TEMPMIN;TEMPMAX;UNITTEMP;CARES;DESCRIPTION</v>
      </c>
      <c r="AY29" s="79" t="str">
        <f t="shared" ca="1" si="4"/>
        <v>#DEF;GEODATA:GOODS;NUMORDER;TYPE;FEATURES;LIMITDATE;TEMPMIN;TEMPMAX;UNITTEMP;CARES;DESCRIPTION</v>
      </c>
      <c r="AZ29" s="79" t="str">
        <f t="shared" ca="1" si="4"/>
        <v>#DEF;GEODATA:GOODS;NUMORDER;TYPE;FEATURES;LIMITDATE;TEMPMIN;TEMPMAX;UNITTEMP;CARES;DESCRIPTION</v>
      </c>
      <c r="BA29" s="79" t="str">
        <f t="shared" ca="1" si="4"/>
        <v>#DEF;GEODATA:GOODS;NUMORDER;TYPE;FEATURES;LIMITDATE;TEMPMIN;TEMPMAX;UNITTEMP;CARES;DESCRIPTION</v>
      </c>
      <c r="BB29" s="79" t="str">
        <f t="shared" ca="1" si="4"/>
        <v>#DEF;GEODATA:GOODS;NUMORDER;TYPE;FEATURES;LIMITDATE;TEMPMIN;TEMPMAX;UNITTEMP;CARES;DESCRIPTION</v>
      </c>
      <c r="BC29" s="79" t="str">
        <f t="shared" ca="1" si="4"/>
        <v>#DEF;GEODATA:GOODS;NUMORDER;TYPE;FEATURES;LIMITDATE;TEMPMIN;TEMPMAX;UNITTEMP;CARES;DESCRIPTION</v>
      </c>
      <c r="BD29" s="79" t="str">
        <f t="shared" ca="1" si="4"/>
        <v>#DEF;GEODATA:GOODS;NUMORDER;TYPE;FEATURES;LIMITDATE;TEMPMIN;TEMPMAX;UNITTEMP;CARES;DESCRIPTION</v>
      </c>
      <c r="BE29" s="61" t="str">
        <f ca="1">CONCATENATE(BD29,";;")</f>
        <v>#DEF;GEODATA:GOODS;NUMORDER;TYPE;FEATURES;LIMITDATE;TEMPMIN;TEMPMAX;UNITTEMP;CARES;DESCRIPTION;;</v>
      </c>
      <c r="BF29" t="s">
        <v>146</v>
      </c>
    </row>
    <row r="30" spans="1:58" outlineLevel="1" x14ac:dyDescent="0.3">
      <c r="A30" s="236" t="s">
        <v>72</v>
      </c>
      <c r="B30" s="237"/>
      <c r="C30" s="237"/>
      <c r="D30" s="237"/>
      <c r="E30" s="238" t="str">
        <f ca="1">BE29</f>
        <v>#DEF;GEODATA:GOODS;NUMORDER;TYPE;FEATURES;LIMITDATE;TEMPMIN;TEMPMAX;UNITTEMP;CARES;DESCRIPTION;;</v>
      </c>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39"/>
      <c r="BC30" s="239"/>
      <c r="BD30" s="239"/>
      <c r="BE30" s="61"/>
    </row>
    <row r="31" spans="1:58" ht="3.95" customHeight="1" x14ac:dyDescent="0.3">
      <c r="A31" s="61"/>
      <c r="B31" s="61"/>
      <c r="C31" s="61"/>
      <c r="D31" s="193"/>
      <c r="E31" s="61"/>
      <c r="F31" s="61"/>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61"/>
    </row>
    <row r="115" spans="12:12" x14ac:dyDescent="0.3">
      <c r="L115" t="s">
        <v>147</v>
      </c>
    </row>
  </sheetData>
  <mergeCells count="2">
    <mergeCell ref="A30:D30"/>
    <mergeCell ref="E30:BD30"/>
  </mergeCells>
  <conditionalFormatting sqref="A2:A26 A23:D25">
    <cfRule type="expression" dxfId="228" priority="1470">
      <formula>ISERROR(MATCH("X",#REF!,0))= FALSE</formula>
    </cfRule>
  </conditionalFormatting>
  <conditionalFormatting sqref="A28">
    <cfRule type="expression" dxfId="227" priority="1482">
      <formula>ISERROR(MATCH("X",#REF!,0))= FALSE</formula>
    </cfRule>
  </conditionalFormatting>
  <conditionalFormatting sqref="A30">
    <cfRule type="expression" dxfId="226" priority="261">
      <formula>#REF!="D"</formula>
    </cfRule>
    <cfRule type="expression" dxfId="225" priority="262">
      <formula>#REF!="A"</formula>
    </cfRule>
    <cfRule type="expression" dxfId="224" priority="263">
      <formula>#REF!="D"</formula>
    </cfRule>
    <cfRule type="expression" dxfId="223" priority="264">
      <formula>#REF!="A"</formula>
    </cfRule>
    <cfRule type="expression" dxfId="222" priority="265">
      <formula>#REF!="D"</formula>
    </cfRule>
    <cfRule type="expression" dxfId="221" priority="266">
      <formula>#REF!="A"</formula>
    </cfRule>
  </conditionalFormatting>
  <conditionalFormatting sqref="A21:B21">
    <cfRule type="expression" dxfId="220" priority="271">
      <formula>#REF!="D"</formula>
    </cfRule>
    <cfRule type="expression" dxfId="219" priority="272">
      <formula>#REF!="A"</formula>
    </cfRule>
  </conditionalFormatting>
  <conditionalFormatting sqref="A22:D22">
    <cfRule type="expression" dxfId="218" priority="267">
      <formula>#REF!="D"</formula>
    </cfRule>
    <cfRule type="expression" dxfId="217" priority="268">
      <formula>#REF!="A"</formula>
    </cfRule>
  </conditionalFormatting>
  <conditionalFormatting sqref="A24:D25">
    <cfRule type="expression" dxfId="216" priority="181">
      <formula>#REF!="D"</formula>
    </cfRule>
    <cfRule type="expression" dxfId="215" priority="182">
      <formula>#REF!="A"</formula>
    </cfRule>
  </conditionalFormatting>
  <conditionalFormatting sqref="A27:F27">
    <cfRule type="expression" dxfId="214" priority="25">
      <formula>#REF!="A"</formula>
    </cfRule>
  </conditionalFormatting>
  <conditionalFormatting sqref="A27:L27">
    <cfRule type="expression" dxfId="213" priority="17">
      <formula>#REF!="D"</formula>
    </cfRule>
    <cfRule type="expression" dxfId="212" priority="18">
      <formula>AND(#REF!="Yes",#REF!="X")</formula>
    </cfRule>
  </conditionalFormatting>
  <conditionalFormatting sqref="A23:Q23">
    <cfRule type="expression" dxfId="211" priority="184">
      <formula>#REF!="D"</formula>
    </cfRule>
    <cfRule type="expression" dxfId="210" priority="185">
      <formula>#REF!="A"</formula>
    </cfRule>
  </conditionalFormatting>
  <conditionalFormatting sqref="A5:BB5 A7:BB7 A9:BB9 A11:BB11 A13:BB13 A15:BB15 A17:BB17 A19:BB20 C21:D21">
    <cfRule type="expression" dxfId="209" priority="276">
      <formula>#REF!="A"</formula>
    </cfRule>
  </conditionalFormatting>
  <conditionalFormatting sqref="A5:BB22 A29:BB184 A23:Q23 A24:BB24 A25:D25 G25:M25">
    <cfRule type="expression" dxfId="208" priority="275">
      <formula>#REF!="D"</formula>
    </cfRule>
  </conditionalFormatting>
  <conditionalFormatting sqref="A21:BB21">
    <cfRule type="expression" dxfId="207" priority="257">
      <formula>#REF!="D"</formula>
    </cfRule>
    <cfRule type="expression" dxfId="206" priority="258">
      <formula>#REF!="A"</formula>
    </cfRule>
  </conditionalFormatting>
  <conditionalFormatting sqref="A28:BB28">
    <cfRule type="expression" dxfId="205" priority="173">
      <formula>#REF!="D"</formula>
    </cfRule>
  </conditionalFormatting>
  <conditionalFormatting sqref="A3:BD3 BC5:BD5 BC7:BD7 BC9:BD9 BC11:BD11 BC13:BD13 BC15:BD15 BC17:BD17">
    <cfRule type="expression" dxfId="204" priority="245">
      <formula>#REF!="A"</formula>
    </cfRule>
  </conditionalFormatting>
  <conditionalFormatting sqref="A24:BD24">
    <cfRule type="expression" dxfId="203" priority="27">
      <formula>#REF!="D"</formula>
    </cfRule>
    <cfRule type="expression" dxfId="202" priority="28">
      <formula>#REF!="A"</formula>
    </cfRule>
  </conditionalFormatting>
  <conditionalFormatting sqref="A26:BD26">
    <cfRule type="expression" dxfId="201" priority="145">
      <formula>#REF!="D"</formula>
    </cfRule>
    <cfRule type="expression" dxfId="200" priority="146">
      <formula>#REF!="A"</formula>
    </cfRule>
  </conditionalFormatting>
  <conditionalFormatting sqref="A28:BD28">
    <cfRule type="expression" dxfId="199" priority="165">
      <formula>#REF!="D"</formula>
    </cfRule>
    <cfRule type="expression" dxfId="198" priority="166">
      <formula>#REF!="A"</formula>
    </cfRule>
  </conditionalFormatting>
  <conditionalFormatting sqref="E23">
    <cfRule type="expression" dxfId="197" priority="130">
      <formula>#REF!="D"</formula>
    </cfRule>
    <cfRule type="expression" dxfId="196" priority="131">
      <formula>#REF!="A"</formula>
    </cfRule>
  </conditionalFormatting>
  <conditionalFormatting sqref="E30">
    <cfRule type="expression" dxfId="195" priority="259">
      <formula>#REF!="D"</formula>
    </cfRule>
    <cfRule type="expression" dxfId="194" priority="260">
      <formula>#REF!="A"</formula>
    </cfRule>
  </conditionalFormatting>
  <conditionalFormatting sqref="E23:M23">
    <cfRule type="expression" dxfId="193" priority="124">
      <formula>#REF!="D"</formula>
    </cfRule>
    <cfRule type="expression" dxfId="192" priority="125">
      <formula>#REF!="A"</formula>
    </cfRule>
  </conditionalFormatting>
  <conditionalFormatting sqref="E25:M25">
    <cfRule type="expression" dxfId="191" priority="114">
      <formula>#REF!="D"</formula>
    </cfRule>
    <cfRule type="expression" dxfId="190" priority="115">
      <formula>#REF!="A"</formula>
    </cfRule>
  </conditionalFormatting>
  <conditionalFormatting sqref="E2:BD24 E25:M25 E26:BD26 M27:BD27 T25:BD25">
    <cfRule type="expression" dxfId="189" priority="1469">
      <formula>AND(#REF!="Yes",#REF!="X")</formula>
    </cfRule>
  </conditionalFormatting>
  <conditionalFormatting sqref="E21:BD22">
    <cfRule type="expression" dxfId="188" priority="238">
      <formula>#REF!="D"</formula>
    </cfRule>
    <cfRule type="expression" dxfId="187" priority="239">
      <formula>#REF!="A"</formula>
    </cfRule>
  </conditionalFormatting>
  <conditionalFormatting sqref="E28:BD28">
    <cfRule type="expression" dxfId="186" priority="1483">
      <formula>AND(#REF!="Yes",#REF!="X")</formula>
    </cfRule>
  </conditionalFormatting>
  <conditionalFormatting sqref="F23:M23">
    <cfRule type="expression" dxfId="185" priority="122">
      <formula>#REF!="D"</formula>
    </cfRule>
    <cfRule type="expression" dxfId="184" priority="123">
      <formula>#REF!="A"</formula>
    </cfRule>
  </conditionalFormatting>
  <conditionalFormatting sqref="F23:Q23">
    <cfRule type="expression" dxfId="183" priority="106">
      <formula>#REF!="D"</formula>
    </cfRule>
    <cfRule type="expression" dxfId="182" priority="107">
      <formula>#REF!="A"</formula>
    </cfRule>
  </conditionalFormatting>
  <conditionalFormatting sqref="G25:H25">
    <cfRule type="expression" dxfId="181" priority="23">
      <formula>AND(#REF!="Yes",#REF!="X")</formula>
    </cfRule>
  </conditionalFormatting>
  <conditionalFormatting sqref="G27:L27">
    <cfRule type="expression" dxfId="180" priority="10">
      <formula>#REF!="D"</formula>
    </cfRule>
    <cfRule type="expression" dxfId="179" priority="11">
      <formula>#REF!="A"</formula>
    </cfRule>
    <cfRule type="expression" dxfId="178" priority="12">
      <formula>#REF!="D"</formula>
    </cfRule>
    <cfRule type="expression" dxfId="177" priority="13">
      <formula>#REF!="A"</formula>
    </cfRule>
    <cfRule type="expression" dxfId="176" priority="14">
      <formula>AND(#REF!="Yes",#REF!="X")</formula>
    </cfRule>
    <cfRule type="expression" dxfId="175" priority="15">
      <formula>#REF!="D"</formula>
    </cfRule>
    <cfRule type="expression" dxfId="174" priority="16">
      <formula>#REF!="A"</formula>
    </cfRule>
  </conditionalFormatting>
  <conditionalFormatting sqref="G25:M25">
    <cfRule type="expression" dxfId="173" priority="20">
      <formula>#REF!="A"</formula>
    </cfRule>
    <cfRule type="expression" dxfId="172" priority="21">
      <formula>#REF!="D"</formula>
    </cfRule>
    <cfRule type="expression" dxfId="171" priority="22">
      <formula>#REF!="A"</formula>
    </cfRule>
  </conditionalFormatting>
  <conditionalFormatting sqref="G25:S25">
    <cfRule type="expression" dxfId="170" priority="8">
      <formula>#REF!="D"</formula>
    </cfRule>
  </conditionalFormatting>
  <conditionalFormatting sqref="M27:S27 V27:AB27 AE27:AK27 AN27:AT27 AW27:BC27">
    <cfRule type="expression" dxfId="169" priority="80">
      <formula>#REF!="D"</formula>
    </cfRule>
    <cfRule type="expression" dxfId="168" priority="81">
      <formula>#REF!="A"</formula>
    </cfRule>
    <cfRule type="expression" dxfId="167" priority="82">
      <formula>#REF!="D"</formula>
    </cfRule>
    <cfRule type="expression" dxfId="166" priority="83">
      <formula>#REF!="A"</formula>
    </cfRule>
  </conditionalFormatting>
  <conditionalFormatting sqref="M27:BD27">
    <cfRule type="expression" dxfId="165" priority="75">
      <formula>#REF!="D"</formula>
    </cfRule>
    <cfRule type="expression" dxfId="164" priority="76">
      <formula>#REF!="A"</formula>
    </cfRule>
    <cfRule type="expression" dxfId="163" priority="86">
      <formula>#REF!="D"</formula>
    </cfRule>
    <cfRule type="expression" dxfId="162" priority="87">
      <formula>#REF!="A"</formula>
    </cfRule>
    <cfRule type="expression" dxfId="161" priority="88">
      <formula>#REF!="D"</formula>
    </cfRule>
  </conditionalFormatting>
  <conditionalFormatting sqref="N23:Q23 Y23:Z23 AH23:AI23 AQ23:AR23 AZ23:BA23">
    <cfRule type="expression" dxfId="160" priority="1477">
      <formula>AND(#REF!="Yes",#REF!="X")</formula>
    </cfRule>
  </conditionalFormatting>
  <conditionalFormatting sqref="N23:Q23">
    <cfRule type="expression" dxfId="159" priority="102">
      <formula>#REF!="A"</formula>
    </cfRule>
    <cfRule type="expression" dxfId="158" priority="103">
      <formula>#REF!="D"</formula>
    </cfRule>
    <cfRule type="expression" dxfId="157" priority="104">
      <formula>#REF!="A"</formula>
    </cfRule>
  </conditionalFormatting>
  <conditionalFormatting sqref="N25:S25">
    <cfRule type="expression" dxfId="156" priority="1">
      <formula>#REF!="D"</formula>
    </cfRule>
    <cfRule type="expression" dxfId="155" priority="2">
      <formula>#REF!="A"</formula>
    </cfRule>
    <cfRule type="expression" dxfId="154" priority="3">
      <formula>#REF!="D"</formula>
    </cfRule>
    <cfRule type="expression" dxfId="153" priority="4">
      <formula>#REF!="A"</formula>
    </cfRule>
    <cfRule type="expression" dxfId="152" priority="5">
      <formula>AND(#REF!="Yes",#REF!="X")</formula>
    </cfRule>
    <cfRule type="expression" dxfId="151" priority="6">
      <formula>#REF!="D"</formula>
    </cfRule>
    <cfRule type="expression" dxfId="150" priority="7">
      <formula>#REF!="A"</formula>
    </cfRule>
    <cfRule type="expression" dxfId="149" priority="9">
      <formula>AND(#REF!="Yes",#REF!="X")</formula>
    </cfRule>
  </conditionalFormatting>
  <conditionalFormatting sqref="N23:BD23">
    <cfRule type="expression" dxfId="148" priority="48">
      <formula>#REF!="D"</formula>
    </cfRule>
  </conditionalFormatting>
  <conditionalFormatting sqref="R23:X23 AA23:AG23 AJ23:AP23 AS23:AY23 BB23:BD23">
    <cfRule type="expression" dxfId="147" priority="40">
      <formula>#REF!="D"</formula>
    </cfRule>
    <cfRule type="expression" dxfId="146" priority="41">
      <formula>#REF!="A"</formula>
    </cfRule>
    <cfRule type="expression" dxfId="145" priority="42">
      <formula>#REF!="D"</formula>
    </cfRule>
    <cfRule type="expression" dxfId="144" priority="43">
      <formula>#REF!="A"</formula>
    </cfRule>
  </conditionalFormatting>
  <conditionalFormatting sqref="R23:BD23">
    <cfRule type="expression" dxfId="143" priority="35">
      <formula>#REF!="D"</formula>
    </cfRule>
    <cfRule type="expression" dxfId="142" priority="36">
      <formula>#REF!="A"</formula>
    </cfRule>
    <cfRule type="expression" dxfId="141" priority="46">
      <formula>#REF!="D"</formula>
    </cfRule>
    <cfRule type="expression" dxfId="140" priority="47">
      <formula>#REF!="A"</formula>
    </cfRule>
  </conditionalFormatting>
  <conditionalFormatting sqref="T27:U27 AC27:AD27 AL27:AM27 AU27:AV27 BD27">
    <cfRule type="expression" dxfId="139" priority="70">
      <formula>#REF!="D"</formula>
    </cfRule>
    <cfRule type="expression" dxfId="138" priority="71">
      <formula>#REF!="A"</formula>
    </cfRule>
    <cfRule type="expression" dxfId="137" priority="72">
      <formula>#REF!="D"</formula>
    </cfRule>
    <cfRule type="expression" dxfId="136" priority="73">
      <formula>#REF!="A"</formula>
    </cfRule>
  </conditionalFormatting>
  <conditionalFormatting sqref="T25:Y25 AB25:AH25 AK25:AQ25 AT25:AZ25 BC25:BD25">
    <cfRule type="expression" dxfId="135" priority="60">
      <formula>#REF!="D"</formula>
    </cfRule>
    <cfRule type="expression" dxfId="134" priority="61">
      <formula>#REF!="A"</formula>
    </cfRule>
    <cfRule type="expression" dxfId="133" priority="62">
      <formula>#REF!="D"</formula>
    </cfRule>
    <cfRule type="expression" dxfId="132" priority="63">
      <formula>#REF!="A"</formula>
    </cfRule>
  </conditionalFormatting>
  <conditionalFormatting sqref="T25:BD25">
    <cfRule type="expression" dxfId="131" priority="55">
      <formula>#REF!="D"</formula>
    </cfRule>
    <cfRule type="expression" dxfId="130" priority="56">
      <formula>#REF!="A"</formula>
    </cfRule>
    <cfRule type="expression" dxfId="129" priority="66">
      <formula>#REF!="D"</formula>
    </cfRule>
    <cfRule type="expression" dxfId="128" priority="67">
      <formula>#REF!="A"</formula>
    </cfRule>
    <cfRule type="expression" dxfId="127" priority="68">
      <formula>#REF!="D"</formula>
    </cfRule>
  </conditionalFormatting>
  <conditionalFormatting sqref="Y23:Z23 AH23:AI23 AQ23:AR23 AZ23:BA23">
    <cfRule type="expression" dxfId="126" priority="30">
      <formula>#REF!="D"</formula>
    </cfRule>
    <cfRule type="expression" dxfId="125" priority="31">
      <formula>#REF!="A"</formula>
    </cfRule>
    <cfRule type="expression" dxfId="124" priority="32">
      <formula>#REF!="D"</formula>
    </cfRule>
    <cfRule type="expression" dxfId="123" priority="33">
      <formula>#REF!="A"</formula>
    </cfRule>
  </conditionalFormatting>
  <conditionalFormatting sqref="Z25:AA25 AI25:AJ25 AR25:AS25 BA25:BB25">
    <cfRule type="expression" dxfId="122" priority="50">
      <formula>#REF!="D"</formula>
    </cfRule>
    <cfRule type="expression" dxfId="121" priority="51">
      <formula>#REF!="A"</formula>
    </cfRule>
    <cfRule type="expression" dxfId="120" priority="52">
      <formula>#REF!="D"</formula>
    </cfRule>
    <cfRule type="expression" dxfId="119" priority="53">
      <formula>#REF!="A"</formula>
    </cfRule>
  </conditionalFormatting>
  <conditionalFormatting sqref="BC3:BD3 BC5:BD5 BC7:BD7 BC9:BD9 BC11:BD11 BC13:BD13 BC15:BD15 BC17:BD17">
    <cfRule type="expression" dxfId="118" priority="244">
      <formula>#REF!="D"</formula>
    </cfRule>
  </conditionalFormatting>
  <conditionalFormatting sqref="BC19:BD21">
    <cfRule type="expression" dxfId="117" priority="242">
      <formula>#REF!="D"</formula>
    </cfRule>
    <cfRule type="expression" dxfId="116" priority="243">
      <formula>#REF!="A"</formula>
    </cfRule>
  </conditionalFormatting>
  <dataValidations count="1">
    <dataValidation type="list" allowBlank="1" showInputMessage="1" showErrorMessage="1" sqref="A30" xr:uid="{00000000-0002-0000-0300-000002000000}">
      <formula1>$A$2:$A$29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tabColor theme="5"/>
  </sheetPr>
  <dimension ref="A1:H73"/>
  <sheetViews>
    <sheetView zoomScaleNormal="100" workbookViewId="0">
      <pane xSplit="2" ySplit="1" topLeftCell="C2" activePane="bottomRight" state="frozen"/>
      <selection pane="topRight" activeCell="B1" sqref="B1"/>
      <selection pane="bottomLeft" activeCell="A2" sqref="A2"/>
      <selection pane="bottomRight" activeCell="F22" sqref="F22"/>
    </sheetView>
  </sheetViews>
  <sheetFormatPr defaultColWidth="11.5" defaultRowHeight="14.25" x14ac:dyDescent="0.2"/>
  <cols>
    <col min="1" max="1" width="4" style="10" customWidth="1"/>
    <col min="2" max="2" width="22.625" style="16" customWidth="1"/>
    <col min="3" max="3" width="15.875" style="16" customWidth="1"/>
    <col min="4" max="5" width="9.625" style="16" customWidth="1"/>
    <col min="6" max="6" width="65.625" style="17" customWidth="1"/>
    <col min="7" max="7" width="48.125" style="17" customWidth="1"/>
    <col min="8" max="8" width="29.5" style="17" customWidth="1"/>
    <col min="9" max="16384" width="11.5" style="10"/>
  </cols>
  <sheetData>
    <row r="1" spans="1:8" s="9" customFormat="1" ht="24" x14ac:dyDescent="0.3">
      <c r="A1" s="202" t="s">
        <v>148</v>
      </c>
      <c r="B1" s="188" t="s">
        <v>149</v>
      </c>
      <c r="C1" s="188" t="s">
        <v>150</v>
      </c>
      <c r="D1" s="188" t="s">
        <v>151</v>
      </c>
      <c r="E1" s="188" t="s">
        <v>152</v>
      </c>
      <c r="F1" s="188" t="s">
        <v>36</v>
      </c>
      <c r="G1" s="188" t="s">
        <v>153</v>
      </c>
      <c r="H1" s="188" t="s">
        <v>154</v>
      </c>
    </row>
    <row r="2" spans="1:8" x14ac:dyDescent="0.2">
      <c r="A2" s="57" t="s">
        <v>92</v>
      </c>
      <c r="B2" s="55" t="s">
        <v>155</v>
      </c>
      <c r="C2" s="30" t="s">
        <v>156</v>
      </c>
      <c r="D2" s="30" t="s">
        <v>5</v>
      </c>
      <c r="E2" s="30" t="s">
        <v>3</v>
      </c>
      <c r="F2" s="34" t="s">
        <v>157</v>
      </c>
      <c r="G2" s="34" t="s">
        <v>158</v>
      </c>
      <c r="H2" s="34"/>
    </row>
    <row r="3" spans="1:8" x14ac:dyDescent="0.2">
      <c r="A3" s="147" t="s">
        <v>93</v>
      </c>
      <c r="B3" s="56" t="s">
        <v>159</v>
      </c>
      <c r="C3" s="29" t="s">
        <v>160</v>
      </c>
      <c r="D3" s="29" t="s">
        <v>21</v>
      </c>
      <c r="E3" s="29" t="s">
        <v>3</v>
      </c>
      <c r="F3" s="140" t="s">
        <v>161</v>
      </c>
      <c r="G3" s="140" t="s">
        <v>162</v>
      </c>
      <c r="H3" s="140"/>
    </row>
    <row r="4" spans="1:8" x14ac:dyDescent="0.2">
      <c r="A4" s="57" t="s">
        <v>94</v>
      </c>
      <c r="B4" s="55" t="s">
        <v>163</v>
      </c>
      <c r="C4" s="30" t="s">
        <v>164</v>
      </c>
      <c r="D4" s="30" t="s">
        <v>5</v>
      </c>
      <c r="E4" s="30" t="s">
        <v>3</v>
      </c>
      <c r="F4" s="34" t="s">
        <v>165</v>
      </c>
      <c r="G4" s="34" t="s">
        <v>166</v>
      </c>
      <c r="H4" s="34"/>
    </row>
    <row r="5" spans="1:8" x14ac:dyDescent="0.2">
      <c r="B5" s="11"/>
      <c r="C5" s="11"/>
      <c r="D5" s="11"/>
      <c r="E5" s="11"/>
      <c r="F5" s="12"/>
      <c r="G5" s="12"/>
      <c r="H5" s="12"/>
    </row>
    <row r="9" spans="1:8" x14ac:dyDescent="0.2">
      <c r="D9" s="54"/>
    </row>
    <row r="11" spans="1:8" s="15" customFormat="1" x14ac:dyDescent="0.2">
      <c r="B11" s="13"/>
      <c r="C11" s="13"/>
      <c r="D11" s="13"/>
      <c r="E11" s="13"/>
      <c r="F11" s="14"/>
      <c r="G11" s="14"/>
      <c r="H11" s="14"/>
    </row>
    <row r="16" spans="1:8" x14ac:dyDescent="0.2">
      <c r="B16" s="11"/>
      <c r="C16" s="11"/>
      <c r="D16" s="11"/>
      <c r="E16" s="11"/>
      <c r="F16" s="12"/>
      <c r="G16" s="12"/>
      <c r="H16" s="12"/>
    </row>
    <row r="17" spans="2:8" x14ac:dyDescent="0.2">
      <c r="B17" s="11"/>
      <c r="C17" s="11"/>
      <c r="D17" s="11"/>
      <c r="E17" s="11"/>
      <c r="F17" s="12"/>
      <c r="G17" s="12"/>
      <c r="H17" s="12"/>
    </row>
    <row r="18" spans="2:8" x14ac:dyDescent="0.2">
      <c r="B18" s="51"/>
      <c r="C18" s="11"/>
      <c r="D18" s="11"/>
      <c r="E18" s="11"/>
      <c r="F18" s="6"/>
      <c r="G18" s="6"/>
      <c r="H18" s="6"/>
    </row>
    <row r="19" spans="2:8" x14ac:dyDescent="0.2">
      <c r="B19" s="52"/>
      <c r="F19" s="7"/>
      <c r="G19" s="7"/>
      <c r="H19" s="7"/>
    </row>
    <row r="23" spans="2:8" x14ac:dyDescent="0.2">
      <c r="B23" s="11"/>
      <c r="C23" s="11"/>
      <c r="D23" s="11"/>
      <c r="E23" s="11"/>
      <c r="F23" s="12"/>
      <c r="G23" s="12"/>
      <c r="H23" s="12"/>
    </row>
    <row r="24" spans="2:8" x14ac:dyDescent="0.2">
      <c r="B24" s="11"/>
      <c r="C24" s="11"/>
      <c r="D24" s="11"/>
      <c r="E24" s="11"/>
      <c r="F24" s="12"/>
      <c r="G24" s="12"/>
      <c r="H24" s="12"/>
    </row>
    <row r="25" spans="2:8" x14ac:dyDescent="0.2">
      <c r="B25" s="11"/>
      <c r="C25" s="11"/>
      <c r="D25" s="11"/>
      <c r="E25" s="11"/>
      <c r="F25" s="12"/>
      <c r="G25" s="12"/>
      <c r="H25" s="12"/>
    </row>
    <row r="26" spans="2:8" x14ac:dyDescent="0.2">
      <c r="B26" s="11"/>
      <c r="C26" s="11"/>
      <c r="D26" s="11"/>
      <c r="E26" s="11"/>
      <c r="F26" s="12"/>
      <c r="G26" s="12"/>
      <c r="H26" s="12"/>
    </row>
    <row r="27" spans="2:8" x14ac:dyDescent="0.2">
      <c r="B27" s="11"/>
      <c r="C27" s="11"/>
      <c r="D27" s="11"/>
      <c r="E27" s="11"/>
      <c r="F27" s="12"/>
      <c r="G27" s="12"/>
      <c r="H27" s="12"/>
    </row>
    <row r="28" spans="2:8" x14ac:dyDescent="0.2">
      <c r="B28" s="11"/>
      <c r="C28" s="11"/>
      <c r="D28" s="11"/>
      <c r="E28" s="11"/>
      <c r="F28" s="12"/>
      <c r="G28" s="12"/>
      <c r="H28" s="12"/>
    </row>
    <row r="29" spans="2:8" x14ac:dyDescent="0.2">
      <c r="B29" s="11"/>
      <c r="C29" s="11"/>
      <c r="D29" s="11"/>
      <c r="E29" s="11"/>
      <c r="F29" s="12"/>
      <c r="G29" s="12"/>
      <c r="H29" s="12"/>
    </row>
    <row r="30" spans="2:8" s="19" customFormat="1" x14ac:dyDescent="0.2">
      <c r="B30" s="11"/>
      <c r="C30" s="11"/>
      <c r="D30" s="11"/>
      <c r="E30" s="11"/>
      <c r="F30" s="12"/>
      <c r="G30" s="12"/>
      <c r="H30" s="12"/>
    </row>
    <row r="31" spans="2:8" x14ac:dyDescent="0.2">
      <c r="B31" s="11"/>
      <c r="C31" s="11"/>
      <c r="D31" s="11"/>
      <c r="E31" s="11"/>
      <c r="F31" s="12"/>
      <c r="G31" s="12"/>
      <c r="H31" s="12"/>
    </row>
    <row r="32" spans="2:8" x14ac:dyDescent="0.2">
      <c r="B32" s="11"/>
      <c r="C32" s="11"/>
      <c r="D32" s="11"/>
      <c r="E32" s="11"/>
      <c r="F32" s="12"/>
      <c r="G32" s="12"/>
      <c r="H32" s="12"/>
    </row>
    <row r="38" spans="2:8" x14ac:dyDescent="0.2">
      <c r="B38" s="11"/>
      <c r="C38" s="11"/>
      <c r="D38" s="11"/>
      <c r="E38" s="11"/>
      <c r="F38" s="12"/>
      <c r="G38" s="12"/>
      <c r="H38" s="12"/>
    </row>
    <row r="41" spans="2:8" x14ac:dyDescent="0.2">
      <c r="B41" s="11"/>
      <c r="C41" s="11"/>
      <c r="D41" s="11"/>
      <c r="E41" s="11"/>
      <c r="F41" s="12"/>
      <c r="G41" s="12"/>
      <c r="H41" s="12"/>
    </row>
    <row r="43" spans="2:8" x14ac:dyDescent="0.2">
      <c r="B43" s="11"/>
      <c r="C43" s="11"/>
      <c r="D43" s="11"/>
      <c r="E43" s="11"/>
      <c r="F43" s="12"/>
      <c r="G43" s="12"/>
      <c r="H43" s="12"/>
    </row>
    <row r="47" spans="2:8" x14ac:dyDescent="0.2">
      <c r="B47" s="51"/>
      <c r="C47" s="11"/>
      <c r="D47" s="11"/>
      <c r="E47" s="11"/>
      <c r="F47" s="12"/>
      <c r="G47" s="12"/>
      <c r="H47" s="12"/>
    </row>
    <row r="48" spans="2:8" x14ac:dyDescent="0.2">
      <c r="B48" s="51"/>
      <c r="C48" s="11"/>
      <c r="D48" s="11"/>
      <c r="E48" s="11"/>
      <c r="F48" s="12"/>
      <c r="G48" s="12"/>
      <c r="H48" s="12"/>
    </row>
    <row r="51" spans="2:8" x14ac:dyDescent="0.2">
      <c r="B51" s="11"/>
      <c r="C51" s="11"/>
      <c r="D51" s="11"/>
      <c r="E51" s="11"/>
      <c r="F51" s="12"/>
      <c r="G51" s="12"/>
      <c r="H51" s="12"/>
    </row>
    <row r="52" spans="2:8" x14ac:dyDescent="0.2">
      <c r="B52" s="53"/>
      <c r="C52" s="8"/>
      <c r="D52" s="11"/>
      <c r="E52" s="8"/>
      <c r="F52" s="6"/>
      <c r="G52" s="6"/>
      <c r="H52" s="6"/>
    </row>
    <row r="53" spans="2:8" s="19" customFormat="1" x14ac:dyDescent="0.2">
      <c r="B53" s="53"/>
      <c r="C53" s="8"/>
      <c r="D53" s="18"/>
      <c r="E53" s="8"/>
      <c r="F53" s="6"/>
      <c r="G53" s="6"/>
      <c r="H53" s="6"/>
    </row>
    <row r="54" spans="2:8" x14ac:dyDescent="0.2">
      <c r="B54" s="11"/>
      <c r="C54" s="11"/>
      <c r="D54" s="11"/>
      <c r="E54" s="11"/>
      <c r="F54" s="12"/>
      <c r="G54" s="12"/>
      <c r="H54" s="12"/>
    </row>
    <row r="56" spans="2:8" x14ac:dyDescent="0.2">
      <c r="B56" s="11"/>
      <c r="C56" s="11"/>
      <c r="D56" s="11"/>
      <c r="E56" s="11"/>
      <c r="F56" s="12"/>
      <c r="G56" s="12"/>
      <c r="H56" s="12"/>
    </row>
    <row r="57" spans="2:8" x14ac:dyDescent="0.2">
      <c r="B57" s="11"/>
      <c r="C57" s="11"/>
      <c r="D57" s="11"/>
      <c r="E57" s="11"/>
      <c r="F57" s="12"/>
      <c r="G57" s="12"/>
      <c r="H57" s="12"/>
    </row>
    <row r="58" spans="2:8" x14ac:dyDescent="0.2">
      <c r="B58" s="11"/>
      <c r="C58" s="11"/>
      <c r="D58" s="11"/>
      <c r="E58" s="11"/>
      <c r="F58" s="12"/>
      <c r="G58" s="12"/>
      <c r="H58" s="12"/>
    </row>
    <row r="60" spans="2:8" x14ac:dyDescent="0.2">
      <c r="B60" s="11"/>
      <c r="C60" s="11"/>
      <c r="D60" s="11"/>
      <c r="E60" s="11"/>
      <c r="F60" s="12"/>
      <c r="G60" s="12"/>
      <c r="H60" s="12"/>
    </row>
    <row r="61" spans="2:8" x14ac:dyDescent="0.2">
      <c r="B61" s="11"/>
      <c r="C61" s="11"/>
      <c r="D61" s="11"/>
      <c r="E61" s="11"/>
      <c r="F61" s="12"/>
      <c r="G61" s="12"/>
      <c r="H61" s="12"/>
    </row>
    <row r="62" spans="2:8" x14ac:dyDescent="0.2">
      <c r="B62" s="11"/>
      <c r="C62" s="11"/>
      <c r="D62" s="11"/>
      <c r="E62" s="11"/>
      <c r="F62" s="12"/>
      <c r="G62" s="12"/>
      <c r="H62" s="12"/>
    </row>
    <row r="66" spans="2:8" x14ac:dyDescent="0.2">
      <c r="B66" s="11"/>
      <c r="C66" s="11"/>
      <c r="D66" s="11"/>
      <c r="E66" s="11"/>
      <c r="F66" s="12"/>
      <c r="G66" s="12"/>
      <c r="H66" s="12"/>
    </row>
    <row r="67" spans="2:8" x14ac:dyDescent="0.2">
      <c r="B67" s="11"/>
      <c r="C67" s="11"/>
      <c r="D67" s="11"/>
      <c r="E67" s="11"/>
      <c r="F67" s="12"/>
      <c r="G67" s="12"/>
      <c r="H67" s="12"/>
    </row>
    <row r="68" spans="2:8" x14ac:dyDescent="0.2">
      <c r="B68" s="11"/>
      <c r="C68" s="11"/>
      <c r="D68" s="11"/>
      <c r="E68" s="11"/>
      <c r="F68" s="12"/>
      <c r="G68" s="12"/>
      <c r="H68" s="12"/>
    </row>
    <row r="69" spans="2:8" x14ac:dyDescent="0.2">
      <c r="B69" s="11"/>
      <c r="C69" s="11"/>
      <c r="D69" s="11"/>
      <c r="E69" s="11"/>
      <c r="F69" s="12"/>
      <c r="G69" s="12"/>
      <c r="H69" s="12"/>
    </row>
    <row r="70" spans="2:8" x14ac:dyDescent="0.2">
      <c r="B70" s="11"/>
      <c r="C70" s="11"/>
      <c r="D70" s="11"/>
      <c r="E70" s="11"/>
      <c r="F70" s="12"/>
      <c r="G70" s="12"/>
      <c r="H70" s="12"/>
    </row>
    <row r="71" spans="2:8" x14ac:dyDescent="0.2">
      <c r="B71" s="11"/>
      <c r="C71" s="11"/>
      <c r="D71" s="11"/>
      <c r="E71" s="11"/>
      <c r="F71" s="12"/>
      <c r="G71" s="12"/>
      <c r="H71" s="12"/>
    </row>
    <row r="72" spans="2:8" s="21" customFormat="1" x14ac:dyDescent="0.2">
      <c r="B72" s="11"/>
      <c r="C72" s="20"/>
      <c r="D72" s="20"/>
      <c r="E72" s="20"/>
      <c r="F72" s="12"/>
      <c r="G72" s="12"/>
      <c r="H72" s="12"/>
    </row>
    <row r="73" spans="2:8" s="21" customFormat="1" x14ac:dyDescent="0.2">
      <c r="B73" s="11"/>
      <c r="C73" s="20"/>
      <c r="D73" s="20"/>
      <c r="E73" s="20"/>
      <c r="F73" s="12"/>
      <c r="G73" s="12"/>
      <c r="H73" s="12"/>
    </row>
  </sheetData>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Referential!$A$3:$A$5</xm:f>
          </x14:formula1>
          <xm:sqref>E1:E1048576</xm:sqref>
        </x14:dataValidation>
        <x14:dataValidation type="list" allowBlank="1" showInputMessage="1" showErrorMessage="1" xr:uid="{00000000-0002-0000-0400-000001000000}">
          <x14:formula1>
            <xm:f>Referential!$D$3:$D$8</xm:f>
          </x14:formula1>
          <xm:sqref>D1:D1048576</xm:sqref>
        </x14:dataValidation>
        <x14:dataValidation type="list" allowBlank="1" showInputMessage="1" showErrorMessage="1" xr:uid="{00000000-0002-0000-0400-000002000000}">
          <x14:formula1>
            <xm:f>Referential!$I$3:$I$77</xm:f>
          </x14:formula1>
          <xm:sqref>C1:C1048576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25">
    <tabColor theme="5"/>
  </sheetPr>
  <dimension ref="A1:H22"/>
  <sheetViews>
    <sheetView zoomScaleNormal="100" workbookViewId="0">
      <selection activeCell="B2" sqref="B2"/>
    </sheetView>
  </sheetViews>
  <sheetFormatPr defaultColWidth="11.5" defaultRowHeight="16.5" x14ac:dyDescent="0.3"/>
  <cols>
    <col min="1" max="1" width="5" style="145" customWidth="1"/>
    <col min="2" max="2" width="27.5" style="136" customWidth="1"/>
    <col min="3" max="3" width="19.875" style="42" customWidth="1"/>
    <col min="4" max="5" width="10.625" style="42" customWidth="1"/>
    <col min="6" max="6" width="78.5" style="43" customWidth="1"/>
    <col min="7" max="8" width="40.5" style="43" customWidth="1"/>
  </cols>
  <sheetData>
    <row r="1" spans="1:8" s="3" customFormat="1" ht="24" x14ac:dyDescent="0.3">
      <c r="A1" s="203" t="s">
        <v>148</v>
      </c>
      <c r="B1" s="204" t="s">
        <v>149</v>
      </c>
      <c r="C1" s="188" t="s">
        <v>150</v>
      </c>
      <c r="D1" s="188" t="s">
        <v>151</v>
      </c>
      <c r="E1" s="188" t="s">
        <v>152</v>
      </c>
      <c r="F1" s="188" t="s">
        <v>36</v>
      </c>
      <c r="G1" s="188" t="s">
        <v>153</v>
      </c>
      <c r="H1" s="188" t="s">
        <v>154</v>
      </c>
    </row>
    <row r="2" spans="1:8" x14ac:dyDescent="0.3">
      <c r="A2" s="146" t="s">
        <v>92</v>
      </c>
      <c r="B2" s="134" t="s">
        <v>189</v>
      </c>
      <c r="C2" s="64" t="s">
        <v>190</v>
      </c>
      <c r="D2" s="64" t="s">
        <v>5</v>
      </c>
      <c r="E2" s="64" t="s">
        <v>3</v>
      </c>
      <c r="F2" s="137" t="s">
        <v>191</v>
      </c>
      <c r="G2" s="48"/>
      <c r="H2" s="48"/>
    </row>
    <row r="3" spans="1:8" ht="24" x14ac:dyDescent="0.3">
      <c r="A3" s="147" t="s">
        <v>93</v>
      </c>
      <c r="B3" s="135" t="s">
        <v>168</v>
      </c>
      <c r="C3" s="45" t="s">
        <v>169</v>
      </c>
      <c r="D3" s="45" t="s">
        <v>15</v>
      </c>
      <c r="E3" s="45" t="s">
        <v>3</v>
      </c>
      <c r="F3" s="46" t="s">
        <v>192</v>
      </c>
      <c r="G3" s="140"/>
      <c r="H3" s="140"/>
    </row>
    <row r="4" spans="1:8" ht="96" x14ac:dyDescent="0.3">
      <c r="A4" s="146" t="s">
        <v>94</v>
      </c>
      <c r="B4" s="134" t="s">
        <v>193</v>
      </c>
      <c r="C4" s="64" t="s">
        <v>176</v>
      </c>
      <c r="D4" s="64" t="s">
        <v>15</v>
      </c>
      <c r="E4" s="64" t="s">
        <v>3</v>
      </c>
      <c r="F4" s="137" t="s">
        <v>194</v>
      </c>
      <c r="G4" s="48" t="s">
        <v>195</v>
      </c>
      <c r="H4" s="48"/>
    </row>
    <row r="5" spans="1:8" ht="48" x14ac:dyDescent="0.3">
      <c r="A5" s="147" t="s">
        <v>95</v>
      </c>
      <c r="B5" s="135" t="s">
        <v>196</v>
      </c>
      <c r="C5" s="45" t="s">
        <v>171</v>
      </c>
      <c r="D5" s="45" t="s">
        <v>10</v>
      </c>
      <c r="E5" s="45" t="s">
        <v>3</v>
      </c>
      <c r="F5" s="46" t="s">
        <v>197</v>
      </c>
      <c r="G5" s="47" t="s">
        <v>198</v>
      </c>
      <c r="H5" s="140"/>
    </row>
    <row r="6" spans="1:8" s="3" customFormat="1" ht="48" x14ac:dyDescent="0.3">
      <c r="A6" s="146" t="s">
        <v>96</v>
      </c>
      <c r="B6" s="134" t="s">
        <v>199</v>
      </c>
      <c r="C6" s="64" t="s">
        <v>171</v>
      </c>
      <c r="D6" s="64" t="s">
        <v>10</v>
      </c>
      <c r="E6" s="64" t="s">
        <v>13</v>
      </c>
      <c r="F6" s="137" t="s">
        <v>200</v>
      </c>
      <c r="G6" s="137" t="s">
        <v>201</v>
      </c>
      <c r="H6" s="157"/>
    </row>
    <row r="7" spans="1:8" ht="36" x14ac:dyDescent="0.3">
      <c r="A7" s="147" t="s">
        <v>97</v>
      </c>
      <c r="B7" s="135" t="s">
        <v>202</v>
      </c>
      <c r="C7" s="45">
        <v>20</v>
      </c>
      <c r="D7" s="45" t="s">
        <v>10</v>
      </c>
      <c r="E7" s="45" t="s">
        <v>13</v>
      </c>
      <c r="F7" s="46" t="s">
        <v>203</v>
      </c>
      <c r="G7" s="47" t="s">
        <v>204</v>
      </c>
      <c r="H7" s="140"/>
    </row>
    <row r="8" spans="1:8" s="3" customFormat="1" ht="36" x14ac:dyDescent="0.3">
      <c r="A8" s="146" t="s">
        <v>98</v>
      </c>
      <c r="B8" s="134" t="s">
        <v>205</v>
      </c>
      <c r="C8" s="64">
        <v>20</v>
      </c>
      <c r="D8" s="64" t="s">
        <v>10</v>
      </c>
      <c r="E8" s="64" t="s">
        <v>13</v>
      </c>
      <c r="F8" s="137" t="s">
        <v>206</v>
      </c>
      <c r="G8" s="137" t="s">
        <v>204</v>
      </c>
      <c r="H8" s="157"/>
    </row>
    <row r="9" spans="1:8" s="3" customFormat="1" ht="96" x14ac:dyDescent="0.3">
      <c r="A9" s="147" t="s">
        <v>99</v>
      </c>
      <c r="B9" s="135" t="s">
        <v>207</v>
      </c>
      <c r="C9" s="45" t="s">
        <v>176</v>
      </c>
      <c r="D9" s="45" t="s">
        <v>15</v>
      </c>
      <c r="E9" s="45" t="s">
        <v>13</v>
      </c>
      <c r="F9" s="46" t="s">
        <v>208</v>
      </c>
      <c r="G9" s="46" t="s">
        <v>162</v>
      </c>
      <c r="H9" s="46"/>
    </row>
    <row r="10" spans="1:8" x14ac:dyDescent="0.3">
      <c r="A10" s="146" t="s">
        <v>100</v>
      </c>
      <c r="B10" s="134" t="s">
        <v>209</v>
      </c>
      <c r="C10" s="64" t="s">
        <v>177</v>
      </c>
      <c r="D10" s="64" t="s">
        <v>10</v>
      </c>
      <c r="E10" s="64" t="s">
        <v>8</v>
      </c>
      <c r="F10" s="137" t="s">
        <v>210</v>
      </c>
      <c r="G10" s="48"/>
      <c r="H10" s="34"/>
    </row>
    <row r="11" spans="1:8" s="3" customFormat="1" ht="14.25" x14ac:dyDescent="0.3">
      <c r="A11" s="147" t="s">
        <v>101</v>
      </c>
      <c r="B11" s="153" t="s">
        <v>211</v>
      </c>
      <c r="C11" s="154" t="s">
        <v>177</v>
      </c>
      <c r="D11" s="154" t="s">
        <v>10</v>
      </c>
      <c r="E11" s="154" t="s">
        <v>8</v>
      </c>
      <c r="F11" s="155" t="s">
        <v>212</v>
      </c>
      <c r="G11" s="155"/>
      <c r="H11" s="156"/>
    </row>
    <row r="12" spans="1:8" x14ac:dyDescent="0.3">
      <c r="A12" s="146" t="s">
        <v>102</v>
      </c>
      <c r="B12" s="134" t="s">
        <v>213</v>
      </c>
      <c r="C12" s="64" t="s">
        <v>177</v>
      </c>
      <c r="D12" s="64" t="s">
        <v>10</v>
      </c>
      <c r="E12" s="64" t="s">
        <v>8</v>
      </c>
      <c r="F12" s="137" t="s">
        <v>214</v>
      </c>
      <c r="G12" s="48"/>
      <c r="H12" s="34"/>
    </row>
    <row r="13" spans="1:8" s="3" customFormat="1" ht="14.25" x14ac:dyDescent="0.3">
      <c r="A13" s="147" t="s">
        <v>103</v>
      </c>
      <c r="B13" s="153" t="s">
        <v>215</v>
      </c>
      <c r="C13" s="154" t="s">
        <v>177</v>
      </c>
      <c r="D13" s="154" t="s">
        <v>10</v>
      </c>
      <c r="E13" s="154" t="s">
        <v>8</v>
      </c>
      <c r="F13" s="155" t="s">
        <v>216</v>
      </c>
      <c r="G13" s="155"/>
      <c r="H13" s="156"/>
    </row>
    <row r="14" spans="1:8" x14ac:dyDescent="0.3">
      <c r="A14" s="146" t="s">
        <v>104</v>
      </c>
      <c r="B14" s="134" t="s">
        <v>217</v>
      </c>
      <c r="C14" s="64" t="s">
        <v>177</v>
      </c>
      <c r="D14" s="64" t="s">
        <v>10</v>
      </c>
      <c r="E14" s="64" t="s">
        <v>8</v>
      </c>
      <c r="F14" s="137" t="s">
        <v>218</v>
      </c>
      <c r="G14" s="48"/>
      <c r="H14" s="34"/>
    </row>
    <row r="15" spans="1:8" s="3" customFormat="1" ht="14.25" x14ac:dyDescent="0.3">
      <c r="A15" s="147" t="s">
        <v>105</v>
      </c>
      <c r="B15" s="153" t="s">
        <v>219</v>
      </c>
      <c r="C15" s="154" t="s">
        <v>177</v>
      </c>
      <c r="D15" s="154" t="s">
        <v>10</v>
      </c>
      <c r="E15" s="154" t="s">
        <v>8</v>
      </c>
      <c r="F15" s="155" t="s">
        <v>218</v>
      </c>
      <c r="G15" s="155"/>
      <c r="H15" s="156"/>
    </row>
    <row r="16" spans="1:8" x14ac:dyDescent="0.3">
      <c r="A16" s="146" t="s">
        <v>106</v>
      </c>
      <c r="B16" s="134" t="s">
        <v>220</v>
      </c>
      <c r="C16" s="64" t="s">
        <v>177</v>
      </c>
      <c r="D16" s="64" t="s">
        <v>10</v>
      </c>
      <c r="E16" s="64" t="s">
        <v>8</v>
      </c>
      <c r="F16" s="137" t="s">
        <v>218</v>
      </c>
      <c r="G16" s="48"/>
      <c r="H16" s="34"/>
    </row>
    <row r="17" spans="1:8" s="3" customFormat="1" ht="14.25" x14ac:dyDescent="0.3">
      <c r="A17" s="147" t="s">
        <v>107</v>
      </c>
      <c r="B17" s="153" t="s">
        <v>221</v>
      </c>
      <c r="C17" s="154" t="s">
        <v>177</v>
      </c>
      <c r="D17" s="154" t="s">
        <v>10</v>
      </c>
      <c r="E17" s="154" t="s">
        <v>8</v>
      </c>
      <c r="F17" s="155" t="s">
        <v>218</v>
      </c>
      <c r="G17" s="155"/>
      <c r="H17" s="156"/>
    </row>
    <row r="18" spans="1:8" x14ac:dyDescent="0.3">
      <c r="A18" s="146" t="s">
        <v>108</v>
      </c>
      <c r="B18" s="134" t="s">
        <v>222</v>
      </c>
      <c r="C18" s="64" t="s">
        <v>179</v>
      </c>
      <c r="D18" s="64" t="s">
        <v>15</v>
      </c>
      <c r="E18" s="64" t="s">
        <v>8</v>
      </c>
      <c r="F18" s="137" t="s">
        <v>223</v>
      </c>
      <c r="G18" s="48" t="s">
        <v>162</v>
      </c>
      <c r="H18" s="34"/>
    </row>
    <row r="19" spans="1:8" s="3" customFormat="1" ht="14.25" x14ac:dyDescent="0.3">
      <c r="A19" s="147" t="s">
        <v>109</v>
      </c>
      <c r="B19" s="153" t="s">
        <v>224</v>
      </c>
      <c r="C19" s="154" t="s">
        <v>179</v>
      </c>
      <c r="D19" s="154" t="s">
        <v>15</v>
      </c>
      <c r="E19" s="154" t="s">
        <v>8</v>
      </c>
      <c r="F19" s="155" t="s">
        <v>225</v>
      </c>
      <c r="G19" s="155" t="s">
        <v>162</v>
      </c>
      <c r="H19" s="156"/>
    </row>
    <row r="20" spans="1:8" ht="24" x14ac:dyDescent="0.3">
      <c r="A20" s="146" t="s">
        <v>110</v>
      </c>
      <c r="B20" s="134" t="s">
        <v>226</v>
      </c>
      <c r="C20" s="64" t="s">
        <v>179</v>
      </c>
      <c r="D20" s="64" t="s">
        <v>15</v>
      </c>
      <c r="E20" s="64" t="s">
        <v>8</v>
      </c>
      <c r="F20" s="137" t="s">
        <v>180</v>
      </c>
      <c r="G20" s="48" t="s">
        <v>162</v>
      </c>
      <c r="H20" s="34"/>
    </row>
    <row r="21" spans="1:8" ht="36" x14ac:dyDescent="0.3">
      <c r="A21" s="147" t="s">
        <v>111</v>
      </c>
      <c r="B21" s="135" t="s">
        <v>227</v>
      </c>
      <c r="C21" s="45" t="s">
        <v>181</v>
      </c>
      <c r="D21" s="46" t="s">
        <v>15</v>
      </c>
      <c r="E21" s="46" t="s">
        <v>13</v>
      </c>
      <c r="F21" s="46" t="s">
        <v>228</v>
      </c>
      <c r="G21" s="46" t="s">
        <v>162</v>
      </c>
      <c r="H21" s="46"/>
    </row>
    <row r="22" spans="1:8" ht="72" x14ac:dyDescent="0.3">
      <c r="A22" s="107" t="s">
        <v>112</v>
      </c>
      <c r="B22" s="112" t="s">
        <v>229</v>
      </c>
      <c r="C22" s="113" t="s">
        <v>182</v>
      </c>
      <c r="D22" s="113" t="s">
        <v>10</v>
      </c>
      <c r="E22" s="113" t="s">
        <v>8</v>
      </c>
      <c r="F22" s="114" t="s">
        <v>230</v>
      </c>
      <c r="G22" s="114" t="s">
        <v>162</v>
      </c>
      <c r="H22" s="114"/>
    </row>
  </sheetData>
  <autoFilter ref="A1:H22" xr:uid="{00000000-0009-0000-0000-000007000000}"/>
  <conditionalFormatting sqref="A22:H22">
    <cfRule type="expression" dxfId="115" priority="1">
      <formula>ISEVEN($A22)</formula>
    </cfRule>
    <cfRule type="expression" dxfId="114" priority="2">
      <formula>ISODD($A22)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Referential!$A$3:$A$5</xm:f>
          </x14:formula1>
          <xm:sqref>E1:E1048576</xm:sqref>
        </x14:dataValidation>
        <x14:dataValidation type="list" allowBlank="1" showInputMessage="1" showErrorMessage="1" xr:uid="{00000000-0002-0000-0700-000001000000}">
          <x14:formula1>
            <xm:f>Referential!$D$3:$D$8</xm:f>
          </x14:formula1>
          <xm:sqref>D1:D1048576</xm:sqref>
        </x14:dataValidation>
        <x14:dataValidation type="list" allowBlank="1" showInputMessage="1" showErrorMessage="1" xr:uid="{00000000-0002-0000-0700-000002000000}">
          <x14:formula1>
            <xm:f>Referential!$I$3:$I$77</xm:f>
          </x14:formula1>
          <xm:sqref>C1:C6 C9:C1048576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theme="5"/>
  </sheetPr>
  <dimension ref="A1:I40"/>
  <sheetViews>
    <sheetView zoomScale="125" zoomScaleNormal="125" workbookViewId="0">
      <pane xSplit="2" ySplit="1" topLeftCell="C24" activePane="bottomRight" state="frozen"/>
      <selection pane="topRight" activeCell="B1" sqref="B1"/>
      <selection pane="bottomLeft" activeCell="A2" sqref="A2"/>
      <selection pane="bottomRight" activeCell="E32" sqref="E32"/>
    </sheetView>
  </sheetViews>
  <sheetFormatPr defaultColWidth="11.5" defaultRowHeight="12" x14ac:dyDescent="0.2"/>
  <cols>
    <col min="1" max="1" width="4.875" style="26" customWidth="1"/>
    <col min="2" max="2" width="22.625" style="26" customWidth="1"/>
    <col min="3" max="3" width="16" style="27" customWidth="1"/>
    <col min="4" max="5" width="9.625" style="27" customWidth="1"/>
    <col min="6" max="6" width="65.625" style="28" customWidth="1"/>
    <col min="7" max="7" width="22.625" style="26" customWidth="1"/>
    <col min="8" max="8" width="42.375" style="26" customWidth="1"/>
    <col min="9" max="9" width="57.875" style="28" customWidth="1"/>
    <col min="10" max="16384" width="11.5" style="23"/>
  </cols>
  <sheetData>
    <row r="1" spans="1:9" s="22" customFormat="1" ht="24.75" thickBot="1" x14ac:dyDescent="0.35">
      <c r="A1" s="205" t="s">
        <v>148</v>
      </c>
      <c r="B1" s="188" t="s">
        <v>149</v>
      </c>
      <c r="C1" s="188" t="s">
        <v>150</v>
      </c>
      <c r="D1" s="188" t="s">
        <v>151</v>
      </c>
      <c r="E1" s="188" t="s">
        <v>152</v>
      </c>
      <c r="F1" s="188" t="s">
        <v>36</v>
      </c>
      <c r="G1" s="188" t="s">
        <v>231</v>
      </c>
      <c r="H1" s="188" t="s">
        <v>153</v>
      </c>
      <c r="I1" s="188" t="s">
        <v>154</v>
      </c>
    </row>
    <row r="2" spans="1:9" x14ac:dyDescent="0.2">
      <c r="A2" s="97" t="s">
        <v>92</v>
      </c>
      <c r="B2" s="86" t="s">
        <v>232</v>
      </c>
      <c r="C2" s="138" t="s">
        <v>190</v>
      </c>
      <c r="D2" s="138" t="s">
        <v>5</v>
      </c>
      <c r="E2" s="138" t="s">
        <v>3</v>
      </c>
      <c r="F2" s="48" t="s">
        <v>233</v>
      </c>
      <c r="G2" s="88"/>
      <c r="H2" s="88"/>
      <c r="I2" s="48"/>
    </row>
    <row r="3" spans="1:9" ht="36" x14ac:dyDescent="0.2">
      <c r="A3" s="98" t="s">
        <v>93</v>
      </c>
      <c r="B3" s="87" t="s">
        <v>168</v>
      </c>
      <c r="C3" s="139" t="s">
        <v>169</v>
      </c>
      <c r="D3" s="139" t="s">
        <v>15</v>
      </c>
      <c r="E3" s="139" t="s">
        <v>3</v>
      </c>
      <c r="F3" s="47" t="s">
        <v>192</v>
      </c>
      <c r="G3" s="89"/>
      <c r="H3" s="47"/>
      <c r="I3" s="47"/>
    </row>
    <row r="4" spans="1:9" ht="60" x14ac:dyDescent="0.2">
      <c r="A4" s="99" t="s">
        <v>94</v>
      </c>
      <c r="B4" s="86" t="s">
        <v>234</v>
      </c>
      <c r="C4" s="138" t="s">
        <v>235</v>
      </c>
      <c r="D4" s="138" t="s">
        <v>10</v>
      </c>
      <c r="E4" s="138" t="s">
        <v>3</v>
      </c>
      <c r="F4" s="48" t="s">
        <v>236</v>
      </c>
      <c r="G4" s="88"/>
      <c r="H4" s="48" t="s">
        <v>237</v>
      </c>
      <c r="I4" s="48"/>
    </row>
    <row r="5" spans="1:9" ht="24" x14ac:dyDescent="0.2">
      <c r="A5" s="98" t="s">
        <v>95</v>
      </c>
      <c r="B5" s="87" t="s">
        <v>238</v>
      </c>
      <c r="C5" s="139" t="s">
        <v>239</v>
      </c>
      <c r="D5" s="139" t="s">
        <v>10</v>
      </c>
      <c r="E5" s="139" t="s">
        <v>13</v>
      </c>
      <c r="F5" s="47" t="s">
        <v>240</v>
      </c>
      <c r="G5" s="89"/>
      <c r="H5" s="89"/>
      <c r="I5" s="47"/>
    </row>
    <row r="6" spans="1:9" ht="24" x14ac:dyDescent="0.2">
      <c r="A6" s="99" t="s">
        <v>96</v>
      </c>
      <c r="B6" s="86" t="s">
        <v>241</v>
      </c>
      <c r="C6" s="138" t="s">
        <v>176</v>
      </c>
      <c r="D6" s="138" t="s">
        <v>10</v>
      </c>
      <c r="E6" s="138" t="s">
        <v>3</v>
      </c>
      <c r="F6" s="48" t="s">
        <v>242</v>
      </c>
      <c r="G6" s="88"/>
      <c r="H6" s="48" t="s">
        <v>243</v>
      </c>
      <c r="I6" s="48"/>
    </row>
    <row r="7" spans="1:9" ht="36" x14ac:dyDescent="0.2">
      <c r="A7" s="98" t="s">
        <v>97</v>
      </c>
      <c r="B7" s="87" t="s">
        <v>244</v>
      </c>
      <c r="C7" s="139" t="s">
        <v>176</v>
      </c>
      <c r="D7" s="139" t="s">
        <v>15</v>
      </c>
      <c r="E7" s="139" t="s">
        <v>8</v>
      </c>
      <c r="F7" s="47" t="s">
        <v>245</v>
      </c>
      <c r="G7" s="89"/>
      <c r="H7" s="89"/>
      <c r="I7" s="47"/>
    </row>
    <row r="8" spans="1:9" x14ac:dyDescent="0.2">
      <c r="A8" s="99" t="s">
        <v>98</v>
      </c>
      <c r="B8" s="86" t="s">
        <v>246</v>
      </c>
      <c r="C8" s="138" t="s">
        <v>177</v>
      </c>
      <c r="D8" s="138" t="s">
        <v>10</v>
      </c>
      <c r="E8" s="138" t="s">
        <v>8</v>
      </c>
      <c r="F8" s="48" t="s">
        <v>247</v>
      </c>
      <c r="G8" s="88" t="s">
        <v>248</v>
      </c>
      <c r="H8" s="88"/>
      <c r="I8" s="48"/>
    </row>
    <row r="9" spans="1:9" x14ac:dyDescent="0.2">
      <c r="A9" s="98" t="s">
        <v>99</v>
      </c>
      <c r="B9" s="87" t="s">
        <v>249</v>
      </c>
      <c r="C9" s="139" t="s">
        <v>177</v>
      </c>
      <c r="D9" s="139" t="s">
        <v>10</v>
      </c>
      <c r="E9" s="139" t="s">
        <v>8</v>
      </c>
      <c r="F9" s="47" t="s">
        <v>250</v>
      </c>
      <c r="G9" s="89"/>
      <c r="H9" s="89"/>
      <c r="I9" s="47"/>
    </row>
    <row r="10" spans="1:9" x14ac:dyDescent="0.2">
      <c r="A10" s="99" t="s">
        <v>100</v>
      </c>
      <c r="B10" s="86" t="s">
        <v>251</v>
      </c>
      <c r="C10" s="138" t="s">
        <v>177</v>
      </c>
      <c r="D10" s="138" t="s">
        <v>10</v>
      </c>
      <c r="E10" s="138" t="s">
        <v>8</v>
      </c>
      <c r="F10" s="48" t="s">
        <v>252</v>
      </c>
      <c r="G10" s="88"/>
      <c r="H10" s="88"/>
      <c r="I10" s="48"/>
    </row>
    <row r="11" spans="1:9" x14ac:dyDescent="0.2">
      <c r="A11" s="98" t="s">
        <v>101</v>
      </c>
      <c r="B11" s="87" t="s">
        <v>253</v>
      </c>
      <c r="C11" s="139" t="s">
        <v>177</v>
      </c>
      <c r="D11" s="139" t="s">
        <v>10</v>
      </c>
      <c r="E11" s="139" t="s">
        <v>8</v>
      </c>
      <c r="F11" s="47" t="s">
        <v>254</v>
      </c>
      <c r="G11" s="89"/>
      <c r="H11" s="89"/>
      <c r="I11" s="47"/>
    </row>
    <row r="12" spans="1:9" s="31" customFormat="1" x14ac:dyDescent="0.2">
      <c r="A12" s="99" t="s">
        <v>102</v>
      </c>
      <c r="B12" s="86" t="s">
        <v>255</v>
      </c>
      <c r="C12" s="138" t="s">
        <v>177</v>
      </c>
      <c r="D12" s="138" t="s">
        <v>10</v>
      </c>
      <c r="E12" s="138" t="s">
        <v>8</v>
      </c>
      <c r="F12" s="48" t="s">
        <v>256</v>
      </c>
      <c r="G12" s="100"/>
      <c r="H12" s="100"/>
      <c r="I12" s="48"/>
    </row>
    <row r="13" spans="1:9" x14ac:dyDescent="0.2">
      <c r="A13" s="98" t="s">
        <v>103</v>
      </c>
      <c r="B13" s="87" t="s">
        <v>257</v>
      </c>
      <c r="C13" s="139" t="s">
        <v>175</v>
      </c>
      <c r="D13" s="139" t="s">
        <v>15</v>
      </c>
      <c r="E13" s="139" t="s">
        <v>3</v>
      </c>
      <c r="F13" s="47" t="s">
        <v>258</v>
      </c>
      <c r="G13" s="89" t="s">
        <v>259</v>
      </c>
      <c r="H13" s="89"/>
      <c r="I13" s="47"/>
    </row>
    <row r="14" spans="1:9" ht="60" x14ac:dyDescent="0.2">
      <c r="A14" s="99" t="s">
        <v>104</v>
      </c>
      <c r="B14" s="103" t="s">
        <v>260</v>
      </c>
      <c r="C14" s="64" t="s">
        <v>186</v>
      </c>
      <c r="D14" s="64" t="s">
        <v>15</v>
      </c>
      <c r="E14" s="64" t="s">
        <v>8</v>
      </c>
      <c r="F14" s="48" t="s">
        <v>261</v>
      </c>
      <c r="G14" s="48"/>
      <c r="H14" s="48" t="s">
        <v>187</v>
      </c>
      <c r="I14" s="48"/>
    </row>
    <row r="15" spans="1:9" ht="204" x14ac:dyDescent="0.2">
      <c r="A15" s="98" t="s">
        <v>105</v>
      </c>
      <c r="B15" s="87" t="s">
        <v>262</v>
      </c>
      <c r="C15" s="139" t="s">
        <v>188</v>
      </c>
      <c r="D15" s="139" t="s">
        <v>15</v>
      </c>
      <c r="E15" s="139" t="s">
        <v>13</v>
      </c>
      <c r="F15" s="47" t="s">
        <v>263</v>
      </c>
      <c r="G15" s="89" t="s">
        <v>264</v>
      </c>
      <c r="H15" s="47" t="s">
        <v>162</v>
      </c>
      <c r="I15" s="47"/>
    </row>
    <row r="16" spans="1:9" ht="60" x14ac:dyDescent="0.2">
      <c r="A16" s="99" t="s">
        <v>106</v>
      </c>
      <c r="B16" s="86" t="s">
        <v>265</v>
      </c>
      <c r="C16" s="138" t="s">
        <v>171</v>
      </c>
      <c r="D16" s="138" t="s">
        <v>10</v>
      </c>
      <c r="E16" s="138" t="s">
        <v>3</v>
      </c>
      <c r="F16" s="48" t="s">
        <v>266</v>
      </c>
      <c r="G16" s="88"/>
      <c r="H16" s="48" t="s">
        <v>267</v>
      </c>
      <c r="I16" s="48"/>
    </row>
    <row r="17" spans="1:9" ht="24" x14ac:dyDescent="0.2">
      <c r="A17" s="98" t="s">
        <v>107</v>
      </c>
      <c r="B17" s="87" t="s">
        <v>268</v>
      </c>
      <c r="C17" s="139" t="s">
        <v>181</v>
      </c>
      <c r="D17" s="139" t="s">
        <v>15</v>
      </c>
      <c r="E17" s="139" t="s">
        <v>3</v>
      </c>
      <c r="F17" s="47" t="s">
        <v>269</v>
      </c>
      <c r="G17" s="89"/>
      <c r="H17" s="89"/>
      <c r="I17" s="47"/>
    </row>
    <row r="18" spans="1:9" x14ac:dyDescent="0.2">
      <c r="A18" s="99" t="s">
        <v>108</v>
      </c>
      <c r="B18" s="86" t="s">
        <v>270</v>
      </c>
      <c r="C18" s="138" t="s">
        <v>271</v>
      </c>
      <c r="D18" s="138" t="s">
        <v>15</v>
      </c>
      <c r="E18" s="138" t="s">
        <v>8</v>
      </c>
      <c r="F18" s="48" t="s">
        <v>272</v>
      </c>
      <c r="G18" s="88"/>
      <c r="H18" s="88"/>
      <c r="I18" s="48"/>
    </row>
    <row r="19" spans="1:9" ht="168" x14ac:dyDescent="0.2">
      <c r="A19" s="98" t="s">
        <v>109</v>
      </c>
      <c r="B19" s="87" t="s">
        <v>273</v>
      </c>
      <c r="C19" s="139" t="s">
        <v>176</v>
      </c>
      <c r="D19" s="139" t="s">
        <v>5</v>
      </c>
      <c r="E19" s="139" t="s">
        <v>3</v>
      </c>
      <c r="F19" s="47" t="s">
        <v>274</v>
      </c>
      <c r="G19" s="89"/>
      <c r="H19" s="47" t="s">
        <v>275</v>
      </c>
      <c r="I19" s="47"/>
    </row>
    <row r="20" spans="1:9" s="36" customFormat="1" ht="48" x14ac:dyDescent="0.2">
      <c r="A20" s="99" t="s">
        <v>110</v>
      </c>
      <c r="B20" s="103" t="s">
        <v>276</v>
      </c>
      <c r="C20" s="64" t="s">
        <v>171</v>
      </c>
      <c r="D20" s="64" t="s">
        <v>10</v>
      </c>
      <c r="E20" s="64" t="s">
        <v>8</v>
      </c>
      <c r="F20" s="48" t="s">
        <v>277</v>
      </c>
      <c r="G20" s="48"/>
      <c r="H20" s="48" t="s">
        <v>243</v>
      </c>
      <c r="I20" s="48"/>
    </row>
    <row r="21" spans="1:9" x14ac:dyDescent="0.2">
      <c r="A21" s="98" t="s">
        <v>111</v>
      </c>
      <c r="B21" s="87" t="s">
        <v>278</v>
      </c>
      <c r="C21" s="139" t="s">
        <v>160</v>
      </c>
      <c r="D21" s="139" t="s">
        <v>10</v>
      </c>
      <c r="E21" s="139" t="s">
        <v>8</v>
      </c>
      <c r="F21" s="47" t="s">
        <v>279</v>
      </c>
      <c r="G21" s="89"/>
      <c r="H21" s="47"/>
      <c r="I21" s="47"/>
    </row>
    <row r="22" spans="1:9" ht="71.099999999999994" customHeight="1" x14ac:dyDescent="0.2">
      <c r="A22" s="99" t="s">
        <v>112</v>
      </c>
      <c r="B22" s="86" t="s">
        <v>280</v>
      </c>
      <c r="C22" s="138" t="s">
        <v>179</v>
      </c>
      <c r="D22" s="138" t="s">
        <v>15</v>
      </c>
      <c r="E22" s="138" t="s">
        <v>13</v>
      </c>
      <c r="F22" s="48" t="s">
        <v>281</v>
      </c>
      <c r="G22" s="88" t="s">
        <v>282</v>
      </c>
      <c r="H22" s="48" t="s">
        <v>243</v>
      </c>
      <c r="I22" s="48"/>
    </row>
    <row r="23" spans="1:9" s="36" customFormat="1" ht="31.35" customHeight="1" x14ac:dyDescent="0.2">
      <c r="A23" s="98" t="s">
        <v>113</v>
      </c>
      <c r="B23" s="104" t="s">
        <v>283</v>
      </c>
      <c r="C23" s="45" t="s">
        <v>179</v>
      </c>
      <c r="D23" s="45" t="s">
        <v>15</v>
      </c>
      <c r="E23" s="45" t="s">
        <v>8</v>
      </c>
      <c r="F23" s="160" t="s">
        <v>284</v>
      </c>
      <c r="G23" s="47"/>
      <c r="H23" s="160" t="s">
        <v>162</v>
      </c>
      <c r="I23" s="47"/>
    </row>
    <row r="24" spans="1:9" ht="96" x14ac:dyDescent="0.2">
      <c r="A24" s="99" t="s">
        <v>114</v>
      </c>
      <c r="B24" s="86" t="s">
        <v>285</v>
      </c>
      <c r="C24" s="138" t="s">
        <v>176</v>
      </c>
      <c r="D24" s="138" t="s">
        <v>15</v>
      </c>
      <c r="E24" s="138" t="s">
        <v>13</v>
      </c>
      <c r="F24" s="48" t="s">
        <v>286</v>
      </c>
      <c r="G24" s="88"/>
      <c r="H24" s="48" t="s">
        <v>243</v>
      </c>
      <c r="I24" s="48"/>
    </row>
    <row r="25" spans="1:9" ht="48" x14ac:dyDescent="0.2">
      <c r="A25" s="98" t="s">
        <v>115</v>
      </c>
      <c r="B25" s="87" t="s">
        <v>287</v>
      </c>
      <c r="C25" s="139" t="s">
        <v>190</v>
      </c>
      <c r="D25" s="139" t="s">
        <v>10</v>
      </c>
      <c r="E25" s="139" t="s">
        <v>8</v>
      </c>
      <c r="F25" s="47" t="s">
        <v>288</v>
      </c>
      <c r="G25" s="89"/>
      <c r="H25" s="47"/>
      <c r="I25" s="47"/>
    </row>
    <row r="26" spans="1:9" s="32" customFormat="1" x14ac:dyDescent="0.2">
      <c r="A26" s="99" t="s">
        <v>116</v>
      </c>
      <c r="B26" s="86" t="s">
        <v>289</v>
      </c>
      <c r="C26" s="138" t="s">
        <v>177</v>
      </c>
      <c r="D26" s="138" t="s">
        <v>10</v>
      </c>
      <c r="E26" s="138" t="s">
        <v>8</v>
      </c>
      <c r="F26" s="48" t="s">
        <v>290</v>
      </c>
      <c r="G26" s="88"/>
      <c r="H26" s="48"/>
      <c r="I26" s="48"/>
    </row>
    <row r="27" spans="1:9" s="32" customFormat="1" x14ac:dyDescent="0.2">
      <c r="A27" s="98" t="s">
        <v>117</v>
      </c>
      <c r="B27" s="87" t="s">
        <v>291</v>
      </c>
      <c r="C27" s="159" t="s">
        <v>177</v>
      </c>
      <c r="D27" s="139" t="s">
        <v>10</v>
      </c>
      <c r="E27" s="139" t="s">
        <v>8</v>
      </c>
      <c r="F27" s="47" t="s">
        <v>292</v>
      </c>
      <c r="G27" s="89"/>
      <c r="H27" s="47"/>
      <c r="I27" s="47"/>
    </row>
    <row r="28" spans="1:9" s="32" customFormat="1" x14ac:dyDescent="0.2">
      <c r="A28" s="99" t="s">
        <v>118</v>
      </c>
      <c r="B28" s="86" t="s">
        <v>293</v>
      </c>
      <c r="C28" s="138" t="s">
        <v>177</v>
      </c>
      <c r="D28" s="138" t="s">
        <v>10</v>
      </c>
      <c r="E28" s="138" t="s">
        <v>8</v>
      </c>
      <c r="F28" s="48" t="s">
        <v>294</v>
      </c>
      <c r="G28" s="88"/>
      <c r="H28" s="48"/>
      <c r="I28" s="48"/>
    </row>
    <row r="29" spans="1:9" s="32" customFormat="1" x14ac:dyDescent="0.2">
      <c r="A29" s="98" t="s">
        <v>119</v>
      </c>
      <c r="B29" s="87" t="s">
        <v>295</v>
      </c>
      <c r="C29" s="139" t="s">
        <v>160</v>
      </c>
      <c r="D29" s="139" t="s">
        <v>10</v>
      </c>
      <c r="E29" s="139" t="s">
        <v>8</v>
      </c>
      <c r="F29" s="47" t="s">
        <v>296</v>
      </c>
      <c r="G29" s="89"/>
      <c r="H29" s="47"/>
      <c r="I29" s="47"/>
    </row>
    <row r="30" spans="1:9" s="32" customFormat="1" ht="24" x14ac:dyDescent="0.2">
      <c r="A30" s="99" t="s">
        <v>120</v>
      </c>
      <c r="B30" s="86" t="s">
        <v>297</v>
      </c>
      <c r="C30" s="138" t="s">
        <v>160</v>
      </c>
      <c r="D30" s="138" t="s">
        <v>10</v>
      </c>
      <c r="E30" s="138" t="s">
        <v>8</v>
      </c>
      <c r="F30" s="48" t="s">
        <v>298</v>
      </c>
      <c r="G30" s="88"/>
      <c r="H30" s="48"/>
      <c r="I30" s="48"/>
    </row>
    <row r="31" spans="1:9" s="32" customFormat="1" ht="30.6" customHeight="1" x14ac:dyDescent="0.2">
      <c r="A31" s="98" t="s">
        <v>121</v>
      </c>
      <c r="B31" s="87" t="s">
        <v>299</v>
      </c>
      <c r="C31" s="139" t="s">
        <v>160</v>
      </c>
      <c r="D31" s="139" t="s">
        <v>10</v>
      </c>
      <c r="E31" s="139" t="s">
        <v>8</v>
      </c>
      <c r="F31" s="47" t="s">
        <v>300</v>
      </c>
      <c r="G31" s="89"/>
      <c r="H31" s="47"/>
      <c r="I31" s="47"/>
    </row>
    <row r="32" spans="1:9" s="32" customFormat="1" ht="48" x14ac:dyDescent="0.2">
      <c r="A32" s="99" t="s">
        <v>122</v>
      </c>
      <c r="B32" s="86" t="s">
        <v>301</v>
      </c>
      <c r="C32" s="138" t="s">
        <v>302</v>
      </c>
      <c r="D32" s="138" t="s">
        <v>15</v>
      </c>
      <c r="E32" s="138" t="s">
        <v>13</v>
      </c>
      <c r="F32" s="48" t="s">
        <v>303</v>
      </c>
      <c r="G32" s="88"/>
      <c r="H32" s="88" t="s">
        <v>162</v>
      </c>
      <c r="I32" s="48"/>
    </row>
    <row r="33" spans="1:9" s="32" customFormat="1" ht="24" x14ac:dyDescent="0.2">
      <c r="A33" s="98" t="s">
        <v>123</v>
      </c>
      <c r="B33" s="87" t="s">
        <v>304</v>
      </c>
      <c r="C33" s="139" t="s">
        <v>167</v>
      </c>
      <c r="D33" s="139" t="s">
        <v>10</v>
      </c>
      <c r="E33" s="139" t="s">
        <v>8</v>
      </c>
      <c r="F33" s="47" t="s">
        <v>305</v>
      </c>
      <c r="G33" s="89"/>
      <c r="H33" s="47"/>
      <c r="I33" s="47"/>
    </row>
    <row r="34" spans="1:9" s="32" customFormat="1" ht="60" x14ac:dyDescent="0.2">
      <c r="A34" s="165" t="s">
        <v>124</v>
      </c>
      <c r="B34" s="86" t="s">
        <v>306</v>
      </c>
      <c r="C34" s="138" t="s">
        <v>307</v>
      </c>
      <c r="D34" s="138" t="s">
        <v>10</v>
      </c>
      <c r="E34" s="138" t="s">
        <v>13</v>
      </c>
      <c r="F34" s="48" t="s">
        <v>308</v>
      </c>
      <c r="G34" s="88"/>
      <c r="H34" s="48" t="s">
        <v>309</v>
      </c>
      <c r="I34" s="48"/>
    </row>
    <row r="35" spans="1:9" s="32" customFormat="1" ht="36" x14ac:dyDescent="0.2">
      <c r="A35" s="166" t="s">
        <v>125</v>
      </c>
      <c r="B35" s="87" t="s">
        <v>172</v>
      </c>
      <c r="C35" s="45">
        <v>20</v>
      </c>
      <c r="D35" s="139" t="s">
        <v>10</v>
      </c>
      <c r="E35" s="139" t="s">
        <v>13</v>
      </c>
      <c r="F35" s="47" t="s">
        <v>310</v>
      </c>
      <c r="G35" s="47"/>
      <c r="H35" s="47" t="s">
        <v>311</v>
      </c>
      <c r="I35" s="47"/>
    </row>
    <row r="36" spans="1:9" x14ac:dyDescent="0.2">
      <c r="A36" s="165" t="s">
        <v>126</v>
      </c>
      <c r="B36" s="86" t="s">
        <v>312</v>
      </c>
      <c r="C36" s="138" t="s">
        <v>183</v>
      </c>
      <c r="D36" s="138" t="s">
        <v>5</v>
      </c>
      <c r="E36" s="138" t="s">
        <v>3</v>
      </c>
      <c r="F36" s="48" t="s">
        <v>313</v>
      </c>
      <c r="G36" s="88"/>
      <c r="H36" s="48" t="s">
        <v>158</v>
      </c>
      <c r="I36" s="48"/>
    </row>
    <row r="37" spans="1:9" ht="24" x14ac:dyDescent="0.2">
      <c r="A37" s="166" t="s">
        <v>127</v>
      </c>
      <c r="B37" s="87" t="s">
        <v>314</v>
      </c>
      <c r="C37" s="139" t="s">
        <v>171</v>
      </c>
      <c r="D37" s="139" t="s">
        <v>10</v>
      </c>
      <c r="E37" s="139" t="s">
        <v>3</v>
      </c>
      <c r="F37" s="47" t="s">
        <v>315</v>
      </c>
      <c r="G37" s="89"/>
      <c r="H37" s="47" t="s">
        <v>316</v>
      </c>
      <c r="I37" s="47"/>
    </row>
    <row r="38" spans="1:9" ht="24" x14ac:dyDescent="0.2">
      <c r="A38" s="165" t="s">
        <v>128</v>
      </c>
      <c r="B38" s="86" t="s">
        <v>317</v>
      </c>
      <c r="C38" s="138" t="s">
        <v>179</v>
      </c>
      <c r="D38" s="138" t="s">
        <v>15</v>
      </c>
      <c r="E38" s="138" t="s">
        <v>3</v>
      </c>
      <c r="F38" s="48" t="s">
        <v>318</v>
      </c>
      <c r="G38" s="88"/>
      <c r="H38" s="88" t="s">
        <v>158</v>
      </c>
      <c r="I38" s="48"/>
    </row>
    <row r="39" spans="1:9" ht="36" x14ac:dyDescent="0.2">
      <c r="A39" s="166" t="s">
        <v>129</v>
      </c>
      <c r="B39" s="87" t="s">
        <v>319</v>
      </c>
      <c r="C39" s="139" t="s">
        <v>160</v>
      </c>
      <c r="D39" s="139" t="s">
        <v>10</v>
      </c>
      <c r="E39" s="139" t="s">
        <v>3</v>
      </c>
      <c r="F39" s="47" t="s">
        <v>320</v>
      </c>
      <c r="G39" s="89"/>
      <c r="H39" s="47" t="s">
        <v>158</v>
      </c>
      <c r="I39" s="47"/>
    </row>
    <row r="40" spans="1:9" ht="72" x14ac:dyDescent="0.2">
      <c r="A40" s="165" t="s">
        <v>130</v>
      </c>
      <c r="B40" s="86" t="s">
        <v>321</v>
      </c>
      <c r="C40" s="138" t="s">
        <v>176</v>
      </c>
      <c r="D40" s="138" t="s">
        <v>15</v>
      </c>
      <c r="E40" s="138" t="s">
        <v>3</v>
      </c>
      <c r="F40" s="103" t="s">
        <v>322</v>
      </c>
      <c r="G40" s="88"/>
      <c r="H40" s="88" t="s">
        <v>158</v>
      </c>
      <c r="I40" s="48"/>
    </row>
  </sheetData>
  <autoFilter ref="A1:I40" xr:uid="{00000000-0009-0000-0000-00000A000000}"/>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Referential!$A$3:$A$5</xm:f>
          </x14:formula1>
          <xm:sqref>E1:E1048576</xm:sqref>
        </x14:dataValidation>
        <x14:dataValidation type="list" allowBlank="1" showInputMessage="1" showErrorMessage="1" xr:uid="{00000000-0002-0000-0A00-000001000000}">
          <x14:formula1>
            <xm:f>Referential!$D$3:$D$8</xm:f>
          </x14:formula1>
          <xm:sqref>D1:D1048576</xm:sqref>
        </x14:dataValidation>
        <x14:dataValidation type="list" allowBlank="1" showInputMessage="1" showErrorMessage="1" xr:uid="{00000000-0002-0000-0A00-000002000000}">
          <x14:formula1>
            <xm:f>Referential!$I$3:$I$77</xm:f>
          </x14:formula1>
          <xm:sqref>C1:C34 C36:C1048576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H13"/>
  <sheetViews>
    <sheetView topLeftCell="G1" zoomScaleNormal="100" workbookViewId="0">
      <pane ySplit="1" topLeftCell="A2" activePane="bottomLeft" state="frozen"/>
      <selection pane="bottomLeft" activeCell="K4" sqref="K4"/>
    </sheetView>
  </sheetViews>
  <sheetFormatPr defaultColWidth="11.5" defaultRowHeight="12" outlineLevelCol="1" x14ac:dyDescent="0.2"/>
  <cols>
    <col min="1" max="1" width="7.375" style="49" customWidth="1" outlineLevel="1"/>
    <col min="2" max="2" width="32.5" style="49" customWidth="1"/>
    <col min="3" max="3" width="19.625" style="49" customWidth="1"/>
    <col min="4" max="5" width="9.625" style="49" customWidth="1"/>
    <col min="6" max="6" width="64.375" style="41" customWidth="1"/>
    <col min="7" max="7" width="65.125" style="41" customWidth="1"/>
    <col min="8" max="8" width="53.125" style="37" customWidth="1"/>
    <col min="9" max="16384" width="11.5" style="23"/>
  </cols>
  <sheetData>
    <row r="1" spans="1:8" s="22" customFormat="1" ht="24" x14ac:dyDescent="0.3">
      <c r="A1" s="206" t="s">
        <v>148</v>
      </c>
      <c r="B1" s="188" t="s">
        <v>149</v>
      </c>
      <c r="C1" s="188" t="s">
        <v>150</v>
      </c>
      <c r="D1" s="188" t="s">
        <v>151</v>
      </c>
      <c r="E1" s="188" t="s">
        <v>152</v>
      </c>
      <c r="F1" s="188" t="s">
        <v>36</v>
      </c>
      <c r="G1" s="188" t="s">
        <v>153</v>
      </c>
      <c r="H1" s="188" t="s">
        <v>154</v>
      </c>
    </row>
    <row r="2" spans="1:8" x14ac:dyDescent="0.2">
      <c r="A2" s="150" t="s">
        <v>92</v>
      </c>
      <c r="B2" s="151" t="s">
        <v>323</v>
      </c>
      <c r="C2" s="94" t="s">
        <v>183</v>
      </c>
      <c r="D2" s="94" t="s">
        <v>5</v>
      </c>
      <c r="E2" s="94" t="s">
        <v>3</v>
      </c>
      <c r="F2" s="95" t="s">
        <v>324</v>
      </c>
      <c r="G2" s="148" t="s">
        <v>162</v>
      </c>
      <c r="H2" s="95"/>
    </row>
    <row r="3" spans="1:8" ht="48" x14ac:dyDescent="0.2">
      <c r="A3" s="150" t="s">
        <v>93</v>
      </c>
      <c r="B3" s="126" t="s">
        <v>168</v>
      </c>
      <c r="C3" s="116" t="s">
        <v>169</v>
      </c>
      <c r="D3" s="116" t="s">
        <v>15</v>
      </c>
      <c r="E3" s="116" t="s">
        <v>3</v>
      </c>
      <c r="F3" s="117" t="s">
        <v>325</v>
      </c>
      <c r="G3" s="148" t="s">
        <v>326</v>
      </c>
      <c r="H3" s="118"/>
    </row>
    <row r="4" spans="1:8" ht="144" x14ac:dyDescent="0.2">
      <c r="A4" s="150" t="s">
        <v>94</v>
      </c>
      <c r="B4" s="185" t="s">
        <v>327</v>
      </c>
      <c r="C4" s="116" t="s">
        <v>328</v>
      </c>
      <c r="D4" s="116" t="s">
        <v>10</v>
      </c>
      <c r="E4" s="116" t="s">
        <v>3</v>
      </c>
      <c r="F4" s="117" t="s">
        <v>329</v>
      </c>
      <c r="G4" s="148" t="s">
        <v>330</v>
      </c>
      <c r="H4" s="95"/>
    </row>
    <row r="5" spans="1:8" ht="108" x14ac:dyDescent="0.2">
      <c r="A5" s="150" t="s">
        <v>95</v>
      </c>
      <c r="B5" s="185" t="s">
        <v>331</v>
      </c>
      <c r="C5" s="116" t="s">
        <v>183</v>
      </c>
      <c r="D5" s="116" t="s">
        <v>5</v>
      </c>
      <c r="E5" s="116" t="s">
        <v>3</v>
      </c>
      <c r="F5" s="117" t="s">
        <v>332</v>
      </c>
      <c r="G5" s="148" t="s">
        <v>333</v>
      </c>
      <c r="H5" s="95"/>
    </row>
    <row r="6" spans="1:8" ht="24" x14ac:dyDescent="0.2">
      <c r="A6" s="150" t="s">
        <v>96</v>
      </c>
      <c r="B6" s="185" t="s">
        <v>334</v>
      </c>
      <c r="C6" s="116" t="s">
        <v>177</v>
      </c>
      <c r="D6" s="116" t="s">
        <v>10</v>
      </c>
      <c r="E6" s="116" t="s">
        <v>8</v>
      </c>
      <c r="F6" s="117" t="s">
        <v>335</v>
      </c>
      <c r="G6" s="148" t="s">
        <v>336</v>
      </c>
      <c r="H6" s="95"/>
    </row>
    <row r="7" spans="1:8" ht="72" x14ac:dyDescent="0.2">
      <c r="A7" s="150" t="s">
        <v>97</v>
      </c>
      <c r="B7" s="185" t="s">
        <v>337</v>
      </c>
      <c r="C7" s="116" t="s">
        <v>338</v>
      </c>
      <c r="D7" s="116" t="s">
        <v>5</v>
      </c>
      <c r="E7" s="116" t="s">
        <v>3</v>
      </c>
      <c r="F7" s="117" t="s">
        <v>339</v>
      </c>
      <c r="G7" s="186" t="s">
        <v>340</v>
      </c>
      <c r="H7" s="95"/>
    </row>
    <row r="8" spans="1:8" ht="24" x14ac:dyDescent="0.2">
      <c r="A8" s="150" t="s">
        <v>98</v>
      </c>
      <c r="B8" s="185" t="s">
        <v>341</v>
      </c>
      <c r="C8" s="116" t="s">
        <v>179</v>
      </c>
      <c r="D8" s="116" t="s">
        <v>15</v>
      </c>
      <c r="E8" s="116" t="s">
        <v>3</v>
      </c>
      <c r="F8" s="117" t="s">
        <v>342</v>
      </c>
      <c r="G8" s="148" t="s">
        <v>340</v>
      </c>
      <c r="H8" s="95"/>
    </row>
    <row r="9" spans="1:8" ht="36" x14ac:dyDescent="0.2">
      <c r="A9" s="150" t="s">
        <v>99</v>
      </c>
      <c r="B9" s="185" t="s">
        <v>343</v>
      </c>
      <c r="C9" s="116" t="s">
        <v>179</v>
      </c>
      <c r="D9" s="116" t="s">
        <v>15</v>
      </c>
      <c r="E9" s="116" t="s">
        <v>8</v>
      </c>
      <c r="F9" s="117" t="s">
        <v>344</v>
      </c>
      <c r="G9" s="148" t="s">
        <v>340</v>
      </c>
      <c r="H9" s="95"/>
    </row>
    <row r="10" spans="1:8" ht="48" x14ac:dyDescent="0.2">
      <c r="A10" s="150" t="s">
        <v>100</v>
      </c>
      <c r="B10" s="185" t="s">
        <v>345</v>
      </c>
      <c r="C10" s="116" t="s">
        <v>182</v>
      </c>
      <c r="D10" s="116" t="s">
        <v>10</v>
      </c>
      <c r="E10" s="116" t="s">
        <v>3</v>
      </c>
      <c r="F10" s="117" t="s">
        <v>346</v>
      </c>
      <c r="G10" s="48" t="s">
        <v>275</v>
      </c>
      <c r="H10" s="95" t="s">
        <v>347</v>
      </c>
    </row>
    <row r="11" spans="1:8" x14ac:dyDescent="0.2">
      <c r="A11" s="150" t="s">
        <v>101</v>
      </c>
      <c r="B11" s="185" t="s">
        <v>348</v>
      </c>
      <c r="C11" s="116" t="s">
        <v>171</v>
      </c>
      <c r="D11" s="116" t="s">
        <v>10</v>
      </c>
      <c r="E11" s="116" t="s">
        <v>3</v>
      </c>
      <c r="F11" s="117" t="s">
        <v>349</v>
      </c>
      <c r="G11" s="48" t="s">
        <v>275</v>
      </c>
      <c r="H11" s="95"/>
    </row>
    <row r="12" spans="1:8" x14ac:dyDescent="0.2">
      <c r="A12" s="150" t="s">
        <v>102</v>
      </c>
      <c r="B12" s="185" t="s">
        <v>350</v>
      </c>
      <c r="C12" s="116" t="s">
        <v>177</v>
      </c>
      <c r="D12" s="116" t="s">
        <v>15</v>
      </c>
      <c r="E12" s="116" t="s">
        <v>8</v>
      </c>
      <c r="F12" s="117" t="s">
        <v>351</v>
      </c>
      <c r="G12" s="48" t="s">
        <v>275</v>
      </c>
      <c r="H12" s="95"/>
    </row>
    <row r="13" spans="1:8" x14ac:dyDescent="0.2">
      <c r="A13" s="150" t="s">
        <v>103</v>
      </c>
      <c r="B13" s="185" t="s">
        <v>352</v>
      </c>
      <c r="C13" s="116" t="s">
        <v>177</v>
      </c>
      <c r="D13" s="116" t="s">
        <v>15</v>
      </c>
      <c r="E13" s="116" t="s">
        <v>8</v>
      </c>
      <c r="F13" s="117" t="s">
        <v>353</v>
      </c>
      <c r="G13" s="48" t="s">
        <v>275</v>
      </c>
      <c r="H13" s="95"/>
    </row>
  </sheetData>
  <autoFilter ref="A1:H13" xr:uid="{00000000-0009-0000-0000-00000C000000}"/>
  <conditionalFormatting sqref="A2:H13">
    <cfRule type="expression" dxfId="113" priority="1">
      <formula>ISEVEN($A2)</formula>
    </cfRule>
    <cfRule type="expression" dxfId="112" priority="2">
      <formula>ISODD($A2)</formula>
    </cfRule>
  </conditionalFormatting>
  <pageMargins left="0" right="0" top="0" bottom="0" header="0" footer="0"/>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Referential!$A$3:$A$5</xm:f>
          </x14:formula1>
          <xm:sqref>E1:E1048576</xm:sqref>
        </x14:dataValidation>
        <x14:dataValidation type="list" allowBlank="1" showInputMessage="1" showErrorMessage="1" xr:uid="{00000000-0002-0000-0C00-000001000000}">
          <x14:formula1>
            <xm:f>Referential!$D$3:$D$8</xm:f>
          </x14:formula1>
          <xm:sqref>D1:D1048576</xm:sqref>
        </x14:dataValidation>
        <x14:dataValidation type="list" allowBlank="1" showInputMessage="1" showErrorMessage="1" xr:uid="{00000000-0002-0000-0C00-000002000000}">
          <x14:formula1>
            <xm:f>Referential!$I$3:$I$78</xm:f>
          </x14:formula1>
          <xm:sqref>C1:C1048576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sheetPr>
  <dimension ref="A1:H18"/>
  <sheetViews>
    <sheetView topLeftCell="A4" workbookViewId="0">
      <selection sqref="A1:H1"/>
    </sheetView>
  </sheetViews>
  <sheetFormatPr defaultColWidth="11.5" defaultRowHeight="12" outlineLevelCol="1" x14ac:dyDescent="0.2"/>
  <cols>
    <col min="1" max="1" width="7.375" style="49" customWidth="1" outlineLevel="1"/>
    <col min="2" max="2" width="32.5" style="49" customWidth="1"/>
    <col min="3" max="3" width="19.125" style="49" customWidth="1"/>
    <col min="4" max="5" width="9.625" style="49" customWidth="1"/>
    <col min="6" max="6" width="64.375" style="41" customWidth="1"/>
    <col min="7" max="7" width="65.125" style="41" customWidth="1"/>
    <col min="8" max="8" width="53.125" style="37" customWidth="1"/>
    <col min="9" max="16384" width="11.5" style="23"/>
  </cols>
  <sheetData>
    <row r="1" spans="1:8" s="22" customFormat="1" ht="24" x14ac:dyDescent="0.3">
      <c r="A1" s="206" t="s">
        <v>148</v>
      </c>
      <c r="B1" s="188" t="s">
        <v>149</v>
      </c>
      <c r="C1" s="188" t="s">
        <v>150</v>
      </c>
      <c r="D1" s="188" t="s">
        <v>151</v>
      </c>
      <c r="E1" s="188" t="s">
        <v>152</v>
      </c>
      <c r="F1" s="188" t="s">
        <v>36</v>
      </c>
      <c r="G1" s="188" t="s">
        <v>153</v>
      </c>
      <c r="H1" s="188" t="s">
        <v>154</v>
      </c>
    </row>
    <row r="2" spans="1:8" ht="24" x14ac:dyDescent="0.2">
      <c r="A2" s="150" t="s">
        <v>92</v>
      </c>
      <c r="B2" s="151" t="s">
        <v>354</v>
      </c>
      <c r="C2" s="94" t="s">
        <v>355</v>
      </c>
      <c r="D2" s="94" t="s">
        <v>5</v>
      </c>
      <c r="E2" s="94" t="s">
        <v>3</v>
      </c>
      <c r="F2" s="95" t="s">
        <v>356</v>
      </c>
      <c r="G2" s="148" t="s">
        <v>357</v>
      </c>
      <c r="H2" s="95"/>
    </row>
    <row r="3" spans="1:8" ht="36" x14ac:dyDescent="0.2">
      <c r="A3" s="150" t="s">
        <v>93</v>
      </c>
      <c r="B3" s="126" t="s">
        <v>168</v>
      </c>
      <c r="C3" s="116" t="s">
        <v>169</v>
      </c>
      <c r="D3" s="116" t="s">
        <v>15</v>
      </c>
      <c r="E3" s="116" t="s">
        <v>3</v>
      </c>
      <c r="F3" s="117" t="s">
        <v>358</v>
      </c>
      <c r="G3" s="148" t="s">
        <v>162</v>
      </c>
      <c r="H3" s="118"/>
    </row>
    <row r="4" spans="1:8" ht="84" x14ac:dyDescent="0.2">
      <c r="A4" s="150" t="s">
        <v>94</v>
      </c>
      <c r="B4" s="126" t="s">
        <v>359</v>
      </c>
      <c r="C4" s="116" t="s">
        <v>182</v>
      </c>
      <c r="D4" s="116" t="s">
        <v>5</v>
      </c>
      <c r="E4" s="116" t="s">
        <v>3</v>
      </c>
      <c r="F4" s="117" t="s">
        <v>360</v>
      </c>
      <c r="G4" s="148" t="s">
        <v>275</v>
      </c>
      <c r="H4" s="118"/>
    </row>
    <row r="5" spans="1:8" ht="84" x14ac:dyDescent="0.2">
      <c r="A5" s="150" t="s">
        <v>95</v>
      </c>
      <c r="B5" s="123" t="s">
        <v>361</v>
      </c>
      <c r="C5" s="115" t="s">
        <v>362</v>
      </c>
      <c r="D5" s="116" t="s">
        <v>10</v>
      </c>
      <c r="E5" s="116" t="s">
        <v>8</v>
      </c>
      <c r="F5" s="126" t="s">
        <v>363</v>
      </c>
      <c r="G5" s="148" t="s">
        <v>357</v>
      </c>
      <c r="H5" s="121" t="s">
        <v>364</v>
      </c>
    </row>
    <row r="6" spans="1:8" ht="24" x14ac:dyDescent="0.2">
      <c r="A6" s="150" t="s">
        <v>96</v>
      </c>
      <c r="B6" s="123" t="s">
        <v>365</v>
      </c>
      <c r="C6" s="116" t="s">
        <v>174</v>
      </c>
      <c r="D6" s="116" t="s">
        <v>15</v>
      </c>
      <c r="E6" s="116" t="s">
        <v>8</v>
      </c>
      <c r="F6" s="117" t="s">
        <v>366</v>
      </c>
      <c r="G6" s="148" t="s">
        <v>367</v>
      </c>
      <c r="H6" s="121"/>
    </row>
    <row r="7" spans="1:8" ht="72" x14ac:dyDescent="0.2">
      <c r="A7" s="150" t="s">
        <v>97</v>
      </c>
      <c r="B7" s="126" t="s">
        <v>368</v>
      </c>
      <c r="C7" s="115" t="s">
        <v>173</v>
      </c>
      <c r="D7" s="116" t="s">
        <v>10</v>
      </c>
      <c r="E7" s="116" t="s">
        <v>8</v>
      </c>
      <c r="F7" s="118" t="s">
        <v>369</v>
      </c>
      <c r="G7" s="148" t="s">
        <v>357</v>
      </c>
      <c r="H7" s="121" t="s">
        <v>370</v>
      </c>
    </row>
    <row r="8" spans="1:8" ht="108" x14ac:dyDescent="0.2">
      <c r="A8" s="150" t="s">
        <v>98</v>
      </c>
      <c r="B8" s="112" t="s">
        <v>371</v>
      </c>
      <c r="C8" s="109" t="s">
        <v>372</v>
      </c>
      <c r="D8" s="116" t="s">
        <v>10</v>
      </c>
      <c r="E8" s="109" t="s">
        <v>13</v>
      </c>
      <c r="F8" s="110" t="s">
        <v>373</v>
      </c>
      <c r="G8" s="148" t="s">
        <v>357</v>
      </c>
      <c r="H8" s="118"/>
    </row>
    <row r="9" spans="1:8" ht="72" x14ac:dyDescent="0.2">
      <c r="A9" s="150" t="s">
        <v>99</v>
      </c>
      <c r="B9" s="123" t="s">
        <v>374</v>
      </c>
      <c r="C9" s="116" t="s">
        <v>176</v>
      </c>
      <c r="D9" s="116" t="s">
        <v>5</v>
      </c>
      <c r="E9" s="116" t="s">
        <v>13</v>
      </c>
      <c r="F9" s="117" t="s">
        <v>375</v>
      </c>
      <c r="G9" s="149" t="s">
        <v>376</v>
      </c>
      <c r="H9" s="118"/>
    </row>
    <row r="10" spans="1:8" ht="84" x14ac:dyDescent="0.2">
      <c r="A10" s="150" t="s">
        <v>100</v>
      </c>
      <c r="B10" s="108" t="s">
        <v>377</v>
      </c>
      <c r="C10" s="109" t="s">
        <v>328</v>
      </c>
      <c r="D10" s="109" t="s">
        <v>10</v>
      </c>
      <c r="E10" s="109" t="s">
        <v>13</v>
      </c>
      <c r="F10" s="110" t="s">
        <v>378</v>
      </c>
      <c r="G10" s="148" t="s">
        <v>379</v>
      </c>
      <c r="H10" s="118"/>
    </row>
    <row r="11" spans="1:8" ht="156" x14ac:dyDescent="0.2">
      <c r="A11" s="150" t="s">
        <v>101</v>
      </c>
      <c r="B11" s="108" t="s">
        <v>380</v>
      </c>
      <c r="C11" s="116" t="s">
        <v>372</v>
      </c>
      <c r="D11" s="109" t="s">
        <v>10</v>
      </c>
      <c r="E11" s="109" t="s">
        <v>13</v>
      </c>
      <c r="F11" s="110" t="s">
        <v>381</v>
      </c>
      <c r="G11" s="148" t="s">
        <v>382</v>
      </c>
      <c r="H11" s="118"/>
    </row>
    <row r="12" spans="1:8" ht="132" x14ac:dyDescent="0.2">
      <c r="A12" s="150" t="s">
        <v>102</v>
      </c>
      <c r="B12" s="108" t="s">
        <v>383</v>
      </c>
      <c r="C12" s="109" t="s">
        <v>372</v>
      </c>
      <c r="D12" s="109" t="s">
        <v>10</v>
      </c>
      <c r="E12" s="109" t="s">
        <v>13</v>
      </c>
      <c r="F12" s="110" t="s">
        <v>384</v>
      </c>
      <c r="G12" s="148" t="s">
        <v>379</v>
      </c>
      <c r="H12" s="118"/>
    </row>
    <row r="13" spans="1:8" ht="168" x14ac:dyDescent="0.2">
      <c r="A13" s="150" t="s">
        <v>103</v>
      </c>
      <c r="B13" s="108" t="s">
        <v>385</v>
      </c>
      <c r="C13" s="25" t="s">
        <v>176</v>
      </c>
      <c r="D13" s="116" t="s">
        <v>5</v>
      </c>
      <c r="E13" s="138" t="s">
        <v>13</v>
      </c>
      <c r="F13" s="163" t="s">
        <v>386</v>
      </c>
      <c r="G13" s="90" t="s">
        <v>379</v>
      </c>
      <c r="H13" s="118"/>
    </row>
    <row r="14" spans="1:8" ht="108" x14ac:dyDescent="0.2">
      <c r="A14" s="150" t="s">
        <v>104</v>
      </c>
      <c r="B14" s="87" t="s">
        <v>387</v>
      </c>
      <c r="C14" s="24" t="s">
        <v>372</v>
      </c>
      <c r="D14" s="116" t="s">
        <v>10</v>
      </c>
      <c r="E14" s="139" t="s">
        <v>13</v>
      </c>
      <c r="F14" s="46" t="s">
        <v>388</v>
      </c>
      <c r="G14" s="184" t="s">
        <v>389</v>
      </c>
      <c r="H14" s="118"/>
    </row>
    <row r="15" spans="1:8" ht="84" x14ac:dyDescent="0.2">
      <c r="A15" s="150" t="s">
        <v>105</v>
      </c>
      <c r="B15" s="112" t="s">
        <v>390</v>
      </c>
      <c r="C15" s="109" t="s">
        <v>372</v>
      </c>
      <c r="D15" s="113" t="s">
        <v>10</v>
      </c>
      <c r="E15" s="138" t="s">
        <v>8</v>
      </c>
      <c r="F15" s="163" t="s">
        <v>391</v>
      </c>
      <c r="G15" s="85" t="s">
        <v>389</v>
      </c>
      <c r="H15" s="118"/>
    </row>
    <row r="17" spans="6:6" x14ac:dyDescent="0.2">
      <c r="F17" s="41" t="s">
        <v>146</v>
      </c>
    </row>
    <row r="18" spans="6:6" x14ac:dyDescent="0.2">
      <c r="F18" s="41" t="s">
        <v>392</v>
      </c>
    </row>
  </sheetData>
  <autoFilter ref="A1:H15" xr:uid="{00000000-0009-0000-0000-00000D000000}"/>
  <conditionalFormatting sqref="A6:A15">
    <cfRule type="expression" dxfId="111" priority="61">
      <formula>ISEVEN($A6)</formula>
    </cfRule>
    <cfRule type="expression" dxfId="110" priority="62">
      <formula>ISODD($A6)</formula>
    </cfRule>
  </conditionalFormatting>
  <conditionalFormatting sqref="A4:G4">
    <cfRule type="expression" dxfId="109" priority="45">
      <formula>ISEVEN($A4)</formula>
    </cfRule>
    <cfRule type="expression" dxfId="108" priority="46">
      <formula>ISODD($A4)</formula>
    </cfRule>
  </conditionalFormatting>
  <conditionalFormatting sqref="A2:H3 A5:B5 D5:H5">
    <cfRule type="expression" dxfId="107" priority="198">
      <formula>ISODD($A2)</formula>
    </cfRule>
  </conditionalFormatting>
  <conditionalFormatting sqref="B13">
    <cfRule type="expression" dxfId="106" priority="15">
      <formula>ISEVEN($A13)</formula>
    </cfRule>
    <cfRule type="expression" dxfId="105" priority="16">
      <formula>ISODD($A13)</formula>
    </cfRule>
  </conditionalFormatting>
  <conditionalFormatting sqref="B5:C5">
    <cfRule type="expression" dxfId="104" priority="1">
      <formula>ISEVEN($A5)</formula>
    </cfRule>
    <cfRule type="expression" dxfId="103" priority="2">
      <formula>ISODD($A5)</formula>
    </cfRule>
  </conditionalFormatting>
  <conditionalFormatting sqref="B6:C8">
    <cfRule type="expression" dxfId="102" priority="187">
      <formula>ISEVEN($A6)</formula>
    </cfRule>
    <cfRule type="expression" dxfId="101" priority="188">
      <formula>ISODD($A6)</formula>
    </cfRule>
  </conditionalFormatting>
  <conditionalFormatting sqref="B8:C9">
    <cfRule type="expression" dxfId="100" priority="29">
      <formula>ISEVEN($A8)</formula>
    </cfRule>
    <cfRule type="expression" dxfId="99" priority="30">
      <formula>ISODD($A8)</formula>
    </cfRule>
  </conditionalFormatting>
  <conditionalFormatting sqref="B15:D15">
    <cfRule type="expression" dxfId="98" priority="165">
      <formula>ISEVEN($A15)</formula>
    </cfRule>
    <cfRule type="expression" dxfId="97" priority="166">
      <formula>ISODD($A15)</formula>
    </cfRule>
  </conditionalFormatting>
  <conditionalFormatting sqref="B10:G12">
    <cfRule type="expression" dxfId="96" priority="17">
      <formula>ISEVEN($A10)</formula>
    </cfRule>
    <cfRule type="expression" dxfId="95" priority="18">
      <formula>ISODD($A10)</formula>
    </cfRule>
  </conditionalFormatting>
  <conditionalFormatting sqref="D7:D9">
    <cfRule type="expression" dxfId="94" priority="27">
      <formula>ISEVEN($A7)</formula>
    </cfRule>
    <cfRule type="expression" dxfId="93" priority="28">
      <formula>ISODD($A7)</formula>
    </cfRule>
  </conditionalFormatting>
  <conditionalFormatting sqref="D13:D14">
    <cfRule type="expression" dxfId="92" priority="11">
      <formula>ISEVEN($A13)</formula>
    </cfRule>
    <cfRule type="expression" dxfId="91" priority="12">
      <formula>ISODD($A13)</formula>
    </cfRule>
  </conditionalFormatting>
  <conditionalFormatting sqref="D5:G8">
    <cfRule type="expression" dxfId="90" priority="181">
      <formula>ISEVEN($A5)</formula>
    </cfRule>
    <cfRule type="expression" dxfId="89" priority="182">
      <formula>ISODD($A5)</formula>
    </cfRule>
  </conditionalFormatting>
  <conditionalFormatting sqref="D5:H5 A5:B5 A2:H3">
    <cfRule type="expression" dxfId="88" priority="197">
      <formula>ISEVEN($A2)</formula>
    </cfRule>
  </conditionalFormatting>
  <conditionalFormatting sqref="E9:G9">
    <cfRule type="expression" dxfId="87" priority="25">
      <formula>ISEVEN($A9)</formula>
    </cfRule>
    <cfRule type="expression" dxfId="86" priority="26">
      <formula>ISODD($A9)</formula>
    </cfRule>
  </conditionalFormatting>
  <conditionalFormatting sqref="E8:H8">
    <cfRule type="expression" dxfId="85" priority="35">
      <formula>ISEVEN($A8)</formula>
    </cfRule>
    <cfRule type="expression" dxfId="84" priority="36">
      <formula>ISODD($A8)</formula>
    </cfRule>
  </conditionalFormatting>
  <conditionalFormatting sqref="H4:H15">
    <cfRule type="expression" dxfId="83" priority="73">
      <formula>ISEVEN($A4)</formula>
    </cfRule>
    <cfRule type="expression" dxfId="82" priority="74">
      <formula>ISODD($A4)</formula>
    </cfRule>
  </conditionalFormatting>
  <dataValidations count="2">
    <dataValidation type="list" allowBlank="1" showInputMessage="1" showErrorMessage="1" sqref="D16:D1048576" xr:uid="{00000000-0002-0000-0D00-000000000000}">
      <formula1>$D$3:$D$15</formula1>
    </dataValidation>
    <dataValidation type="list" allowBlank="1" showInputMessage="1" showErrorMessage="1" sqref="C6:C1048576" xr:uid="{00000000-0002-0000-0D00-000001000000}">
      <formula1>$I$3:$I$78</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2000000}">
          <x14:formula1>
            <xm:f>Referential!$D$3:$D$8</xm:f>
          </x14:formula1>
          <xm:sqref>D1:D15</xm:sqref>
        </x14:dataValidation>
        <x14:dataValidation type="list" allowBlank="1" showInputMessage="1" showErrorMessage="1" xr:uid="{00000000-0002-0000-0D00-000003000000}">
          <x14:formula1>
            <xm:f>Referential!$A$3:$A$5</xm:f>
          </x14:formula1>
          <xm:sqref>E1:E1048576</xm:sqref>
        </x14:dataValidation>
        <x14:dataValidation type="list" allowBlank="1" showInputMessage="1" showErrorMessage="1" xr:uid="{00000000-0002-0000-0D00-000004000000}">
          <x14:formula1>
            <xm:f>Referential!$I$3:$I$78</xm:f>
          </x14:formula1>
          <xm:sqref>C1:C5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bae3f9-83d6-4d90-926e-a1a39e09c080">
      <Terms xmlns="http://schemas.microsoft.com/office/infopath/2007/PartnerControls"/>
    </lcf76f155ced4ddcb4097134ff3c332f>
    <TaxCatchAll xmlns="d9227c4e-6f4b-4b51-a87e-4a0bde630a58" xsi:nil="true"/>
    <Description xmlns="cfbae3f9-83d6-4d90-926e-a1a39e09c08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A70051206A024FB45D7B2666B8E35E" ma:contentTypeVersion="19" ma:contentTypeDescription="Create a new document." ma:contentTypeScope="" ma:versionID="58ec770ff1e9cb3195bded74b298f726">
  <xsd:schema xmlns:xsd="http://www.w3.org/2001/XMLSchema" xmlns:xs="http://www.w3.org/2001/XMLSchema" xmlns:p="http://schemas.microsoft.com/office/2006/metadata/properties" xmlns:ns2="cfbae3f9-83d6-4d90-926e-a1a39e09c080" xmlns:ns3="d9227c4e-6f4b-4b51-a87e-4a0bde630a58" targetNamespace="http://schemas.microsoft.com/office/2006/metadata/properties" ma:root="true" ma:fieldsID="75f3b9e2db9cd99898894cd6cdfec7f6" ns2:_="" ns3:_="">
    <xsd:import namespace="cfbae3f9-83d6-4d90-926e-a1a39e09c080"/>
    <xsd:import namespace="d9227c4e-6f4b-4b51-a87e-4a0bde630a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element ref="ns2: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bae3f9-83d6-4d90-926e-a1a39e09c0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3a1ba16-4408-4c90-a334-5dc80d6aea0b"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Description" ma:index="24" nillable="true" ma:displayName="Description" ma:format="Dropdown" ma:internalName="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227c4e-6f4b-4b51-a87e-4a0bde630a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deac219-cf7e-4946-9c16-938eec03de77}" ma:internalName="TaxCatchAll" ma:showField="CatchAllData" ma:web="d9227c4e-6f4b-4b51-a87e-4a0bde630a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AAFDE9-7416-49B9-A496-8AEB6600603D}">
  <ds:schemaRef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cfbae3f9-83d6-4d90-926e-a1a39e09c080"/>
    <ds:schemaRef ds:uri="d9227c4e-6f4b-4b51-a87e-4a0bde630a58"/>
    <ds:schemaRef ds:uri="http://www.w3.org/XML/1998/namespace"/>
    <ds:schemaRef ds:uri="http://purl.org/dc/dcmitype/"/>
  </ds:schemaRefs>
</ds:datastoreItem>
</file>

<file path=customXml/itemProps2.xml><?xml version="1.0" encoding="utf-8"?>
<ds:datastoreItem xmlns:ds="http://schemas.openxmlformats.org/officeDocument/2006/customXml" ds:itemID="{82536064-5E7A-4A8A-B085-4FD5C2D870BF}">
  <ds:schemaRefs>
    <ds:schemaRef ds:uri="http://schemas.microsoft.com/sharepoint/v3/contenttype/forms"/>
  </ds:schemaRefs>
</ds:datastoreItem>
</file>

<file path=customXml/itemProps3.xml><?xml version="1.0" encoding="utf-8"?>
<ds:datastoreItem xmlns:ds="http://schemas.openxmlformats.org/officeDocument/2006/customXml" ds:itemID="{575B8CB7-4862-4706-988A-C2F7F006A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bae3f9-83d6-4d90-926e-a1a39e09c080"/>
    <ds:schemaRef ds:uri="d9227c4e-6f4b-4b51-a87e-4a0bde630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27</vt:i4>
      </vt:variant>
      <vt:variant>
        <vt:lpstr>Named Ranges</vt:lpstr>
      </vt:variant>
      <vt:variant>
        <vt:i4>2</vt:i4>
      </vt:variant>
    </vt:vector>
  </HeadingPairs>
  <TitlesOfParts>
    <vt:vector size="29" baseType="lpstr">
      <vt:lpstr>Referential</vt:lpstr>
      <vt:lpstr>CLASSIFICATION</vt:lpstr>
      <vt:lpstr>SubType</vt:lpstr>
      <vt:lpstr>Summary</vt:lpstr>
      <vt:lpstr>1-HEADER</vt:lpstr>
      <vt:lpstr>2-CRANSWER</vt:lpstr>
      <vt:lpstr>3-SHIPMENT</vt:lpstr>
      <vt:lpstr>3-IMG</vt:lpstr>
      <vt:lpstr>3-STAKEHOLDER</vt:lpstr>
      <vt:lpstr>4-CONTACT</vt:lpstr>
      <vt:lpstr>4-SENDER</vt:lpstr>
      <vt:lpstr>4-RECEIVER</vt:lpstr>
      <vt:lpstr>4-INTER</vt:lpstr>
      <vt:lpstr>4-PERS</vt:lpstr>
      <vt:lpstr>4-DELIVERY</vt:lpstr>
      <vt:lpstr>4-PICKUP</vt:lpstr>
      <vt:lpstr>4-PARCEL</vt:lpstr>
      <vt:lpstr>5-INTERINVOICELINE</vt:lpstr>
      <vt:lpstr>5-COD</vt:lpstr>
      <vt:lpstr>5-ROD</vt:lpstr>
      <vt:lpstr>5-MSG</vt:lpstr>
      <vt:lpstr>5-SWAP</vt:lpstr>
      <vt:lpstr>5-GOODS</vt:lpstr>
      <vt:lpstr>5-SHIPINFO</vt:lpstr>
      <vt:lpstr>5-RETURN</vt:lpstr>
      <vt:lpstr>5-HZDSUBSTANCE</vt:lpstr>
      <vt:lpstr>PACKINGCODE</vt:lpstr>
      <vt:lpstr>'3-IMG'!Print_Area</vt:lpstr>
      <vt:lpstr>Summary_Sheetname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Figaro Stéphane</dc:creator>
  <cp:keywords/>
  <dc:description/>
  <cp:lastModifiedBy>Naim Radi</cp:lastModifiedBy>
  <cp:revision/>
  <dcterms:created xsi:type="dcterms:W3CDTF">2012-03-19T14:37:44Z</dcterms:created>
  <dcterms:modified xsi:type="dcterms:W3CDTF">2026-06-17T11:29:37Z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0x010100ABA70051206A024FB45D7B2666B8E35E</vt:lpwstr>
  </property>
  <property fmtid="{D5CDD505-2E9C-101B-9397-08002B2CF9AE}" pid="3" name="MediaServiceImageTags">
    <vt:lpwstr/>
  </property>
</Properties>
</file>